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ropbox\dossier_dga\DGB\dgb_site\suivi de l'execution du budget\TEREDA&amp;SOLDE\TEREDA\TeredaExercice20212022\"/>
    </mc:Choice>
  </mc:AlternateContent>
  <bookViews>
    <workbookView xWindow="0" yWindow="0" windowWidth="13140" windowHeight="8370"/>
  </bookViews>
  <sheets>
    <sheet name="TEREDA_RESUME_P5" sheetId="4" r:id="rId1"/>
    <sheet name="Solde Crédits Février 22" sheetId="2" r:id="rId2"/>
    <sheet name="Solde Crédits  Oct.&amp;Fév.22" sheetId="3" r:id="rId3"/>
    <sheet name="Dépenses de Subventions 21-22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3">#REF!</definedName>
    <definedName name="\A" localSheetId="2">#REF!</definedName>
    <definedName name="\A" localSheetId="1">#REF!</definedName>
    <definedName name="\A">#REF!</definedName>
    <definedName name="\L" localSheetId="3">#REF!</definedName>
    <definedName name="\L" localSheetId="2">#REF!</definedName>
    <definedName name="\L" localSheetId="1">#REF!</definedName>
    <definedName name="\L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S" localSheetId="3">#REF!</definedName>
    <definedName name="\S" localSheetId="2">#REF!</definedName>
    <definedName name="\S" localSheetId="1">#REF!</definedName>
    <definedName name="\S">#REF!</definedName>
    <definedName name="________abs1" localSheetId="3">#REF!</definedName>
    <definedName name="________abs1" localSheetId="2">#REF!</definedName>
    <definedName name="________abs1" localSheetId="1">#REF!</definedName>
    <definedName name="________abs1">#REF!</definedName>
    <definedName name="________abs2" localSheetId="3">#REF!</definedName>
    <definedName name="________abs2" localSheetId="2">#REF!</definedName>
    <definedName name="________abs2" localSheetId="1">#REF!</definedName>
    <definedName name="________abs2">#REF!</definedName>
    <definedName name="________abs3" localSheetId="3">#REF!</definedName>
    <definedName name="________abs3" localSheetId="2">#REF!</definedName>
    <definedName name="________abs3" localSheetId="1">#REF!</definedName>
    <definedName name="________abs3">#REF!</definedName>
    <definedName name="________aen1" localSheetId="3">#REF!</definedName>
    <definedName name="________aen1" localSheetId="2">#REF!</definedName>
    <definedName name="________aen1" localSheetId="1">#REF!</definedName>
    <definedName name="________aen1">#REF!</definedName>
    <definedName name="________aen2" localSheetId="3">#REF!</definedName>
    <definedName name="________aen2" localSheetId="2">#REF!</definedName>
    <definedName name="________aen2" localSheetId="1">#REF!</definedName>
    <definedName name="________aen2">#REF!</definedName>
    <definedName name="________bem98" localSheetId="3">[1]Programa!#REF!</definedName>
    <definedName name="________bem98" localSheetId="2">[1]Programa!#REF!</definedName>
    <definedName name="________bem98" localSheetId="1">[1]Programa!#REF!</definedName>
    <definedName name="________bem98">[1]Programa!#REF!</definedName>
    <definedName name="________BOP1" localSheetId="3">#REF!</definedName>
    <definedName name="________BOP1" localSheetId="2">#REF!</definedName>
    <definedName name="________BOP1" localSheetId="1">#REF!</definedName>
    <definedName name="________BOP1">#REF!</definedName>
    <definedName name="________BOP2" localSheetId="3">#REF!</definedName>
    <definedName name="________BOP2" localSheetId="2">#REF!</definedName>
    <definedName name="________BOP2" localSheetId="1">#REF!</definedName>
    <definedName name="________BOP2">#REF!</definedName>
    <definedName name="________cap2" localSheetId="3">'[2]EVALUACIÓN PRIVADA'!#REF!</definedName>
    <definedName name="________cap2" localSheetId="2">'[2]EVALUACIÓN PRIVADA'!#REF!</definedName>
    <definedName name="________cap2" localSheetId="1">'[2]EVALUACIÓN PRIVADA'!#REF!</definedName>
    <definedName name="________cap2">'[2]EVALUACIÓN PRIVADA'!#REF!</definedName>
    <definedName name="________cap3" localSheetId="3">'[2]EVALUACIÓN PRIVADA'!#REF!</definedName>
    <definedName name="________cap3" localSheetId="2">'[2]EVALUACIÓN PRIVADA'!#REF!</definedName>
    <definedName name="________cap3" localSheetId="1">'[2]EVALUACIÓN PRIVADA'!#REF!</definedName>
    <definedName name="________cap3">'[2]EVALUACIÓN PRIVADA'!#REF!</definedName>
    <definedName name="________cas2" localSheetId="3">'[2]EVALUACIÓN SOCIOECONÓMICA'!#REF!</definedName>
    <definedName name="________cas2" localSheetId="2">'[2]EVALUACIÓN SOCIOECONÓMICA'!#REF!</definedName>
    <definedName name="________cas2" localSheetId="1">'[2]EVALUACIÓN SOCIOECONÓMICA'!#REF!</definedName>
    <definedName name="________cas2">'[2]EVALUACIÓN SOCIOECONÓMICA'!#REF!</definedName>
    <definedName name="________cas3" localSheetId="3">'[2]EVALUACIÓN SOCIOECONÓMICA'!#REF!</definedName>
    <definedName name="________cas3" localSheetId="2">'[2]EVALUACIÓN SOCIOECONÓMICA'!#REF!</definedName>
    <definedName name="________cas3" localSheetId="1">'[2]EVALUACIÓN SOCIOECONÓMICA'!#REF!</definedName>
    <definedName name="________cas3">'[2]EVALUACIÓN SOCIOECONÓMICA'!#REF!</definedName>
    <definedName name="________CEL96" localSheetId="3">#REF!</definedName>
    <definedName name="________CEL96" localSheetId="2">#REF!</definedName>
    <definedName name="________CEL96" localSheetId="1">#REF!</definedName>
    <definedName name="________CEL96">#REF!</definedName>
    <definedName name="________cud21" localSheetId="3">#REF!</definedName>
    <definedName name="________cud21" localSheetId="2">#REF!</definedName>
    <definedName name="________cud21" localSheetId="1">#REF!</definedName>
    <definedName name="________cud21">#REF!</definedName>
    <definedName name="________dcc2000" localSheetId="3">#REF!</definedName>
    <definedName name="________dcc2000" localSheetId="2">#REF!</definedName>
    <definedName name="________dcc2000" localSheetId="1">#REF!</definedName>
    <definedName name="________dcc2000">#REF!</definedName>
    <definedName name="________dcc2001" localSheetId="3">#REF!</definedName>
    <definedName name="________dcc2001" localSheetId="2">#REF!</definedName>
    <definedName name="________dcc2001" localSheetId="1">#REF!</definedName>
    <definedName name="________dcc2001">#REF!</definedName>
    <definedName name="________dcc2002" localSheetId="3">#REF!</definedName>
    <definedName name="________dcc2002" localSheetId="2">#REF!</definedName>
    <definedName name="________dcc2002" localSheetId="1">#REF!</definedName>
    <definedName name="________dcc2002">#REF!</definedName>
    <definedName name="________dcc2003" localSheetId="3">#REF!</definedName>
    <definedName name="________dcc2003" localSheetId="2">#REF!</definedName>
    <definedName name="________dcc2003" localSheetId="1">#REF!</definedName>
    <definedName name="________dcc2003">#REF!</definedName>
    <definedName name="________dcc98" localSheetId="3">[1]Programa!#REF!</definedName>
    <definedName name="________dcc98" localSheetId="2">[1]Programa!#REF!</definedName>
    <definedName name="________dcc98" localSheetId="1">[1]Programa!#REF!</definedName>
    <definedName name="________dcc98">[1]Programa!#REF!</definedName>
    <definedName name="________dcc99" localSheetId="3">#REF!</definedName>
    <definedName name="________dcc99" localSheetId="2">#REF!</definedName>
    <definedName name="________dcc99" localSheetId="1">#REF!</definedName>
    <definedName name="________dcc99">#REF!</definedName>
    <definedName name="________DES2" localSheetId="3">'[2]EVALUACIÓN PRIVADA'!#REF!</definedName>
    <definedName name="________DES2" localSheetId="2">'[2]EVALUACIÓN PRIVADA'!#REF!</definedName>
    <definedName name="________DES2" localSheetId="1">'[2]EVALUACIÓN PRIVADA'!#REF!</definedName>
    <definedName name="________DES2">'[2]EVALUACIÓN PRIVADA'!#REF!</definedName>
    <definedName name="________DES3" localSheetId="3">'[2]EVALUACIÓN PRIVADA'!#REF!</definedName>
    <definedName name="________DES3" localSheetId="2">'[2]EVALUACIÓN PRIVADA'!#REF!</definedName>
    <definedName name="________DES3" localSheetId="1">'[2]EVALUACIÓN PRIVADA'!#REF!</definedName>
    <definedName name="________DES3">'[2]EVALUACIÓN PRIVADA'!#REF!</definedName>
    <definedName name="________dic96" localSheetId="3">#REF!</definedName>
    <definedName name="________dic96" localSheetId="2">#REF!</definedName>
    <definedName name="________dic96" localSheetId="1">#REF!</definedName>
    <definedName name="________dic96">#REF!</definedName>
    <definedName name="________emi2000" localSheetId="3">#REF!</definedName>
    <definedName name="________emi2000" localSheetId="2">#REF!</definedName>
    <definedName name="________emi2000" localSheetId="1">#REF!</definedName>
    <definedName name="________emi2000">#REF!</definedName>
    <definedName name="________emi2001" localSheetId="3">#REF!</definedName>
    <definedName name="________emi2001" localSheetId="2">#REF!</definedName>
    <definedName name="________emi2001" localSheetId="1">#REF!</definedName>
    <definedName name="________emi2001">#REF!</definedName>
    <definedName name="________emi2002" localSheetId="3">#REF!</definedName>
    <definedName name="________emi2002" localSheetId="2">#REF!</definedName>
    <definedName name="________emi2002" localSheetId="1">#REF!</definedName>
    <definedName name="________emi2002">#REF!</definedName>
    <definedName name="________emi2003" localSheetId="3">#REF!</definedName>
    <definedName name="________emi2003" localSheetId="2">#REF!</definedName>
    <definedName name="________emi2003" localSheetId="1">#REF!</definedName>
    <definedName name="________emi2003">#REF!</definedName>
    <definedName name="________emi98" localSheetId="3">#REF!</definedName>
    <definedName name="________emi98" localSheetId="2">#REF!</definedName>
    <definedName name="________emi98" localSheetId="1">#REF!</definedName>
    <definedName name="________emi98">#REF!</definedName>
    <definedName name="________emi99" localSheetId="3">#REF!</definedName>
    <definedName name="________emi99" localSheetId="2">#REF!</definedName>
    <definedName name="________emi99" localSheetId="1">#REF!</definedName>
    <definedName name="________emi99">#REF!</definedName>
    <definedName name="________FIS96" localSheetId="3">#REF!</definedName>
    <definedName name="________FIS96" localSheetId="2">#REF!</definedName>
    <definedName name="________FIS96" localSheetId="1">#REF!</definedName>
    <definedName name="________FIS96">#REF!</definedName>
    <definedName name="________Ind12" localSheetId="3">'[2]ANÁLISIS DE SENSIBILIDAD'!#REF!</definedName>
    <definedName name="________Ind12" localSheetId="2">'[2]ANÁLISIS DE SENSIBILIDAD'!#REF!</definedName>
    <definedName name="________Ind12" localSheetId="1">'[2]ANÁLISIS DE SENSIBILIDAD'!#REF!</definedName>
    <definedName name="________Ind12">'[2]ANÁLISIS DE SENSIBILIDAD'!#REF!</definedName>
    <definedName name="________Ind17" localSheetId="3">'[2]ANÁLISIS DE SENSIBILIDAD'!#REF!</definedName>
    <definedName name="________Ind17" localSheetId="2">'[2]ANÁLISIS DE SENSIBILIDAD'!#REF!</definedName>
    <definedName name="________Ind17" localSheetId="1">'[2]ANÁLISIS DE SENSIBILIDAD'!#REF!</definedName>
    <definedName name="________Ind17">'[2]ANÁLISIS DE SENSIBILIDAD'!#REF!</definedName>
    <definedName name="________Ind18" localSheetId="3">'[2]ANÁLISIS DE SENSIBILIDAD'!#REF!</definedName>
    <definedName name="________Ind18" localSheetId="2">'[2]ANÁLISIS DE SENSIBILIDAD'!#REF!</definedName>
    <definedName name="________Ind18" localSheetId="1">'[2]ANÁLISIS DE SENSIBILIDAD'!#REF!</definedName>
    <definedName name="________Ind18">'[2]ANÁLISIS DE SENSIBILIDAD'!#REF!</definedName>
    <definedName name="________Ind22" localSheetId="3">'[2]ANÁLISIS DE SENSIBILIDAD'!#REF!</definedName>
    <definedName name="________Ind22" localSheetId="2">'[2]ANÁLISIS DE SENSIBILIDAD'!#REF!</definedName>
    <definedName name="________Ind22" localSheetId="1">'[2]ANÁLISIS DE SENSIBILIDAD'!#REF!</definedName>
    <definedName name="________Ind22">'[2]ANÁLISIS DE SENSIBILIDAD'!#REF!</definedName>
    <definedName name="________Ind27" localSheetId="3">'[2]ANÁLISIS DE SENSIBILIDAD'!#REF!</definedName>
    <definedName name="________Ind27" localSheetId="2">'[2]ANÁLISIS DE SENSIBILIDAD'!#REF!</definedName>
    <definedName name="________Ind27" localSheetId="1">'[2]ANÁLISIS DE SENSIBILIDAD'!#REF!</definedName>
    <definedName name="________Ind27">'[2]ANÁLISIS DE SENSIBILIDAD'!#REF!</definedName>
    <definedName name="________Ind28" localSheetId="3">'[2]ANÁLISIS DE SENSIBILIDAD'!#REF!</definedName>
    <definedName name="________Ind28" localSheetId="2">'[2]ANÁLISIS DE SENSIBILIDAD'!#REF!</definedName>
    <definedName name="________Ind28" localSheetId="1">'[2]ANÁLISIS DE SENSIBILIDAD'!#REF!</definedName>
    <definedName name="________Ind28">'[2]ANÁLISIS DE SENSIBILIDAD'!#REF!</definedName>
    <definedName name="________Ind32" localSheetId="3">'[2]ANÁLISIS DE SENSIBILIDAD'!#REF!</definedName>
    <definedName name="________Ind32" localSheetId="2">'[2]ANÁLISIS DE SENSIBILIDAD'!#REF!</definedName>
    <definedName name="________Ind32" localSheetId="1">'[2]ANÁLISIS DE SENSIBILIDAD'!#REF!</definedName>
    <definedName name="________Ind32">'[2]ANÁLISIS DE SENSIBILIDAD'!#REF!</definedName>
    <definedName name="________Ind41" localSheetId="3">[2]INDICADORES!#REF!</definedName>
    <definedName name="________Ind41" localSheetId="2">[2]INDICADORES!#REF!</definedName>
    <definedName name="________Ind41" localSheetId="1">[2]INDICADORES!#REF!</definedName>
    <definedName name="________Ind41">[2]INDICADORES!#REF!</definedName>
    <definedName name="________Ind42" localSheetId="3">[2]INDICADORES!#REF!</definedName>
    <definedName name="________Ind42" localSheetId="2">[2]INDICADORES!#REF!</definedName>
    <definedName name="________Ind42" localSheetId="1">[2]INDICADORES!#REF!</definedName>
    <definedName name="________Ind42">[2]INDICADORES!#REF!</definedName>
    <definedName name="________Ind43" localSheetId="3">[2]INDICADORES!#REF!</definedName>
    <definedName name="________Ind43" localSheetId="2">[2]INDICADORES!#REF!</definedName>
    <definedName name="________Ind43" localSheetId="1">[2]INDICADORES!#REF!</definedName>
    <definedName name="________Ind43">[2]INDICADORES!#REF!</definedName>
    <definedName name="________INE1" localSheetId="3">#REF!</definedName>
    <definedName name="________INE1" localSheetId="2">#REF!</definedName>
    <definedName name="________INE1" localSheetId="1">#REF!</definedName>
    <definedName name="________INE1">#REF!</definedName>
    <definedName name="________ipc2000" localSheetId="3">#REF!</definedName>
    <definedName name="________ipc2000" localSheetId="2">#REF!</definedName>
    <definedName name="________ipc2000" localSheetId="1">#REF!</definedName>
    <definedName name="________ipc2000">#REF!</definedName>
    <definedName name="________ipc2001" localSheetId="3">#REF!</definedName>
    <definedName name="________ipc2001" localSheetId="2">#REF!</definedName>
    <definedName name="________ipc2001" localSheetId="1">#REF!</definedName>
    <definedName name="________ipc2001">#REF!</definedName>
    <definedName name="________ipc2002" localSheetId="3">#REF!</definedName>
    <definedName name="________ipc2002" localSheetId="2">#REF!</definedName>
    <definedName name="________ipc2002" localSheetId="1">#REF!</definedName>
    <definedName name="________ipc2002">#REF!</definedName>
    <definedName name="________ipc2003" localSheetId="3">#REF!</definedName>
    <definedName name="________ipc2003" localSheetId="2">#REF!</definedName>
    <definedName name="________ipc2003" localSheetId="1">#REF!</definedName>
    <definedName name="________ipc2003">#REF!</definedName>
    <definedName name="________ipc98" localSheetId="3">#REF!</definedName>
    <definedName name="________ipc98" localSheetId="2">#REF!</definedName>
    <definedName name="________ipc98" localSheetId="1">#REF!</definedName>
    <definedName name="________ipc98">#REF!</definedName>
    <definedName name="________ipc99" localSheetId="3">#REF!</definedName>
    <definedName name="________ipc99" localSheetId="2">#REF!</definedName>
    <definedName name="________ipc99" localSheetId="1">#REF!</definedName>
    <definedName name="________ipc99">#REF!</definedName>
    <definedName name="________me98" localSheetId="3">[1]Programa!#REF!</definedName>
    <definedName name="________me98" localSheetId="2">[1]Programa!#REF!</definedName>
    <definedName name="________me98" localSheetId="1">[1]Programa!#REF!</definedName>
    <definedName name="________me98">[1]Programa!#REF!</definedName>
    <definedName name="________mk14" localSheetId="3">[3]NFPEntps!#REF!</definedName>
    <definedName name="________mk14" localSheetId="2">[3]NFPEntps!#REF!</definedName>
    <definedName name="________mk14" localSheetId="1">[3]NFPEntps!#REF!</definedName>
    <definedName name="________mk14">[3]NFPEntps!#REF!</definedName>
    <definedName name="________npp2000" localSheetId="3">#REF!</definedName>
    <definedName name="________npp2000" localSheetId="2">#REF!</definedName>
    <definedName name="________npp2000" localSheetId="1">#REF!</definedName>
    <definedName name="________npp2000">#REF!</definedName>
    <definedName name="________npp2001" localSheetId="3">#REF!</definedName>
    <definedName name="________npp2001" localSheetId="2">#REF!</definedName>
    <definedName name="________npp2001" localSheetId="1">#REF!</definedName>
    <definedName name="________npp2001">#REF!</definedName>
    <definedName name="________npp2002" localSheetId="3">#REF!</definedName>
    <definedName name="________npp2002" localSheetId="2">#REF!</definedName>
    <definedName name="________npp2002" localSheetId="1">#REF!</definedName>
    <definedName name="________npp2002">#REF!</definedName>
    <definedName name="________npp2003" localSheetId="3">#REF!</definedName>
    <definedName name="________npp2003" localSheetId="2">#REF!</definedName>
    <definedName name="________npp2003" localSheetId="1">#REF!</definedName>
    <definedName name="________npp2003">#REF!</definedName>
    <definedName name="________npp98" localSheetId="3">#REF!</definedName>
    <definedName name="________npp98" localSheetId="2">#REF!</definedName>
    <definedName name="________npp98" localSheetId="1">#REF!</definedName>
    <definedName name="________npp98">#REF!</definedName>
    <definedName name="________npp99" localSheetId="3">#REF!</definedName>
    <definedName name="________npp99" localSheetId="2">#REF!</definedName>
    <definedName name="________npp99" localSheetId="1">#REF!</definedName>
    <definedName name="________npp99">#REF!</definedName>
    <definedName name="________OUT1" localSheetId="3">#REF!</definedName>
    <definedName name="________OUT1" localSheetId="2">#REF!</definedName>
    <definedName name="________OUT1" localSheetId="1">#REF!</definedName>
    <definedName name="________OUT1">#REF!</definedName>
    <definedName name="________OUT2" localSheetId="3">'[4]Serv&amp;Trans'!#REF!</definedName>
    <definedName name="________OUT2" localSheetId="2">'[4]Serv&amp;Trans'!#REF!</definedName>
    <definedName name="________OUT2" localSheetId="1">'[4]Serv&amp;Trans'!#REF!</definedName>
    <definedName name="________OUT2">'[4]Serv&amp;Trans'!#REF!</definedName>
    <definedName name="________OUT3" localSheetId="3">#REF!</definedName>
    <definedName name="________OUT3" localSheetId="2">#REF!</definedName>
    <definedName name="________OUT3" localSheetId="1">#REF!</definedName>
    <definedName name="________OUT3">#REF!</definedName>
    <definedName name="________OUT4" localSheetId="3">#REF!</definedName>
    <definedName name="________OUT4" localSheetId="2">#REF!</definedName>
    <definedName name="________OUT4" localSheetId="1">#REF!</definedName>
    <definedName name="________OUT4">#REF!</definedName>
    <definedName name="________OUT5" localSheetId="3">#REF!</definedName>
    <definedName name="________OUT5" localSheetId="2">#REF!</definedName>
    <definedName name="________OUT5" localSheetId="1">#REF!</definedName>
    <definedName name="________OUT5">#REF!</definedName>
    <definedName name="________OUT6" localSheetId="3">#REF!</definedName>
    <definedName name="________OUT6" localSheetId="2">#REF!</definedName>
    <definedName name="________OUT6" localSheetId="1">#REF!</definedName>
    <definedName name="________OUT6">#REF!</definedName>
    <definedName name="________OUT7" localSheetId="3">#REF!</definedName>
    <definedName name="________OUT7" localSheetId="2">#REF!</definedName>
    <definedName name="________OUT7" localSheetId="1">#REF!</definedName>
    <definedName name="________OUT7">#REF!</definedName>
    <definedName name="________pib2000" localSheetId="3">#REF!</definedName>
    <definedName name="________pib2000" localSheetId="2">#REF!</definedName>
    <definedName name="________pib2000" localSheetId="1">#REF!</definedName>
    <definedName name="________pib2000">#REF!</definedName>
    <definedName name="________pib2001" localSheetId="3">#REF!</definedName>
    <definedName name="________pib2001" localSheetId="2">#REF!</definedName>
    <definedName name="________pib2001" localSheetId="1">#REF!</definedName>
    <definedName name="________pib2001">#REF!</definedName>
    <definedName name="________pib2002" localSheetId="3">#REF!</definedName>
    <definedName name="________pib2002" localSheetId="2">#REF!</definedName>
    <definedName name="________pib2002" localSheetId="1">#REF!</definedName>
    <definedName name="________pib2002">#REF!</definedName>
    <definedName name="________pib2003" localSheetId="3">#REF!</definedName>
    <definedName name="________pib2003" localSheetId="2">#REF!</definedName>
    <definedName name="________pib2003" localSheetId="1">#REF!</definedName>
    <definedName name="________pib2003">#REF!</definedName>
    <definedName name="________pib98" localSheetId="3">[1]Programa!#REF!</definedName>
    <definedName name="________pib98" localSheetId="2">[1]Programa!#REF!</definedName>
    <definedName name="________pib98" localSheetId="1">[1]Programa!#REF!</definedName>
    <definedName name="________pib98">[1]Programa!#REF!</definedName>
    <definedName name="________pib99" localSheetId="3">#REF!</definedName>
    <definedName name="________pib99" localSheetId="2">#REF!</definedName>
    <definedName name="________pib99" localSheetId="1">#REF!</definedName>
    <definedName name="________pib99">#REF!</definedName>
    <definedName name="________POR96" localSheetId="3">#REF!</definedName>
    <definedName name="________POR96" localSheetId="2">#REF!</definedName>
    <definedName name="________POR96" localSheetId="1">#REF!</definedName>
    <definedName name="________POR96">#REF!</definedName>
    <definedName name="________PRN96" localSheetId="3">#REF!</definedName>
    <definedName name="________PRN96" localSheetId="2">#REF!</definedName>
    <definedName name="________PRN96" localSheetId="1">#REF!</definedName>
    <definedName name="________PRN96">#REF!</definedName>
    <definedName name="________sel10" localSheetId="3">'[2]EVALUACIÓN SOCIOECONÓMICA'!#REF!</definedName>
    <definedName name="________sel10" localSheetId="2">'[2]EVALUACIÓN SOCIOECONÓMICA'!#REF!</definedName>
    <definedName name="________sel10" localSheetId="1">'[2]EVALUACIÓN SOCIOECONÓMICA'!#REF!</definedName>
    <definedName name="________sel10">'[2]EVALUACIÓN SOCIOECONÓMICA'!#REF!</definedName>
    <definedName name="________sel11" localSheetId="3">'[2]EVALUACIÓN SOCIOECONÓMICA'!#REF!</definedName>
    <definedName name="________sel11" localSheetId="2">'[2]EVALUACIÓN SOCIOECONÓMICA'!#REF!</definedName>
    <definedName name="________sel11" localSheetId="1">'[2]EVALUACIÓN SOCIOECONÓMICA'!#REF!</definedName>
    <definedName name="________sel11">'[2]EVALUACIÓN SOCIOECONÓMICA'!#REF!</definedName>
    <definedName name="________sel12" localSheetId="3">'[2]EVALUACIÓN PRIVADA'!#REF!</definedName>
    <definedName name="________sel12" localSheetId="2">'[2]EVALUACIÓN PRIVADA'!#REF!</definedName>
    <definedName name="________sel12" localSheetId="1">'[2]EVALUACIÓN PRIVADA'!#REF!</definedName>
    <definedName name="________sel12">'[2]EVALUACIÓN PRIVADA'!#REF!</definedName>
    <definedName name="________sel13" localSheetId="3">'[2]EVALUACIÓN PRIVADA'!#REF!</definedName>
    <definedName name="________sel13" localSheetId="2">'[2]EVALUACIÓN PRIVADA'!#REF!</definedName>
    <definedName name="________sel13" localSheetId="1">'[2]EVALUACIÓN PRIVADA'!#REF!</definedName>
    <definedName name="________sel13">'[2]EVALUACIÓN PRIVADA'!#REF!</definedName>
    <definedName name="________sel14" localSheetId="3">'[2]EVALUACIÓN PRIVADA'!#REF!</definedName>
    <definedName name="________sel14" localSheetId="2">'[2]EVALUACIÓN PRIVADA'!#REF!</definedName>
    <definedName name="________sel14" localSheetId="1">'[2]EVALUACIÓN PRIVADA'!#REF!</definedName>
    <definedName name="________sel14">'[2]EVALUACIÓN PRIVADA'!#REF!</definedName>
    <definedName name="________sel16" localSheetId="3">'[2]EVALUACIÓN PRIVADA'!#REF!</definedName>
    <definedName name="________sel16" localSheetId="2">'[2]EVALUACIÓN PRIVADA'!#REF!</definedName>
    <definedName name="________sel16" localSheetId="1">'[2]EVALUACIÓN PRIVADA'!#REF!</definedName>
    <definedName name="________sel16">'[2]EVALUACIÓN PRIVADA'!#REF!</definedName>
    <definedName name="________sel18" localSheetId="3">[2]FINANCIACIÓN!#REF!</definedName>
    <definedName name="________sel18" localSheetId="2">[2]FINANCIACIÓN!#REF!</definedName>
    <definedName name="________sel18" localSheetId="1">[2]FINANCIACIÓN!#REF!</definedName>
    <definedName name="________sel18">[2]FINANCIACIÓN!#REF!</definedName>
    <definedName name="________sel22" localSheetId="3">'[2]EVALUACIÓN PRIVADA'!#REF!</definedName>
    <definedName name="________sel22" localSheetId="2">'[2]EVALUACIÓN PRIVADA'!#REF!</definedName>
    <definedName name="________sel22" localSheetId="1">'[2]EVALUACIÓN PRIVADA'!#REF!</definedName>
    <definedName name="________sel22">'[2]EVALUACIÓN PRIVADA'!#REF!</definedName>
    <definedName name="________sel23" localSheetId="3">'[2]EVALUACIÓN SOCIOECONÓMICA'!#REF!</definedName>
    <definedName name="________sel23" localSheetId="2">'[2]EVALUACIÓN SOCIOECONÓMICA'!#REF!</definedName>
    <definedName name="________sel23" localSheetId="1">'[2]EVALUACIÓN SOCIOECONÓMICA'!#REF!</definedName>
    <definedName name="________sel23">'[2]EVALUACIÓN SOCIOECONÓMICA'!#REF!</definedName>
    <definedName name="________sel24" localSheetId="3">'[2]EVALUACIÓN SOCIOECONÓMICA'!#REF!</definedName>
    <definedName name="________sel24" localSheetId="2">'[2]EVALUACIÓN SOCIOECONÓMICA'!#REF!</definedName>
    <definedName name="________sel24" localSheetId="1">'[2]EVALUACIÓN SOCIOECONÓMICA'!#REF!</definedName>
    <definedName name="________sel24">'[2]EVALUACIÓN SOCIOECONÓMICA'!#REF!</definedName>
    <definedName name="________sel31" localSheetId="3">'[2]EVALUACIÓN PRIVADA'!#REF!</definedName>
    <definedName name="________sel31" localSheetId="2">'[2]EVALUACIÓN PRIVADA'!#REF!</definedName>
    <definedName name="________sel31" localSheetId="1">'[2]EVALUACIÓN PRIVADA'!#REF!</definedName>
    <definedName name="________sel31">'[2]EVALUACIÓN PRIVADA'!#REF!</definedName>
    <definedName name="________sel32" localSheetId="3">'[2]EVALUACIÓN PRIVADA'!#REF!</definedName>
    <definedName name="________sel32" localSheetId="2">'[2]EVALUACIÓN PRIVADA'!#REF!</definedName>
    <definedName name="________sel32" localSheetId="1">'[2]EVALUACIÓN PRIVADA'!#REF!</definedName>
    <definedName name="________sel32">'[2]EVALUACIÓN PRIVADA'!#REF!</definedName>
    <definedName name="________sel33" localSheetId="3">'[2]EVALUACIÓN SOCIOECONÓMICA'!#REF!</definedName>
    <definedName name="________sel33" localSheetId="2">'[2]EVALUACIÓN SOCIOECONÓMICA'!#REF!</definedName>
    <definedName name="________sel33" localSheetId="1">'[2]EVALUACIÓN SOCIOECONÓMICA'!#REF!</definedName>
    <definedName name="________sel33">'[2]EVALUACIÓN SOCIOECONÓMICA'!#REF!</definedName>
    <definedName name="________sel34" localSheetId="3">'[2]EVALUACIÓN SOCIOECONÓMICA'!#REF!</definedName>
    <definedName name="________sel34" localSheetId="2">'[2]EVALUACIÓN SOCIOECONÓMICA'!#REF!</definedName>
    <definedName name="________sel34" localSheetId="1">'[2]EVALUACIÓN SOCIOECONÓMICA'!#REF!</definedName>
    <definedName name="________sel34">'[2]EVALUACIÓN SOCIOECONÓMICA'!#REF!</definedName>
    <definedName name="________sel5" localSheetId="3">[2]ALTERNATIVAS!#REF!</definedName>
    <definedName name="________sel5" localSheetId="2">[2]ALTERNATIVAS!#REF!</definedName>
    <definedName name="________sel5" localSheetId="1">[2]ALTERNATIVAS!#REF!</definedName>
    <definedName name="________sel5">[2]ALTERNATIVAS!#REF!</definedName>
    <definedName name="________sel6" localSheetId="3">'[2]EVALUACIÓN SOCIOECONÓMICA'!#REF!</definedName>
    <definedName name="________sel6" localSheetId="2">'[2]EVALUACIÓN SOCIOECONÓMICA'!#REF!</definedName>
    <definedName name="________sel6" localSheetId="1">'[2]EVALUACIÓN SOCIOECONÓMICA'!#REF!</definedName>
    <definedName name="________sel6">'[2]EVALUACIÓN SOCIOECONÓMICA'!#REF!</definedName>
    <definedName name="________sel7" localSheetId="3">'[2]EVALUACIÓN SOCIOECONÓMICA'!#REF!</definedName>
    <definedName name="________sel7" localSheetId="2">'[2]EVALUACIÓN SOCIOECONÓMICA'!#REF!</definedName>
    <definedName name="________sel7" localSheetId="1">'[2]EVALUACIÓN SOCIOECONÓMICA'!#REF!</definedName>
    <definedName name="________sel7">'[2]EVALUACIÓN SOCIOECONÓMICA'!#REF!</definedName>
    <definedName name="________sel8" localSheetId="3">'[2]EVALUACIÓN SOCIOECONÓMICA'!#REF!</definedName>
    <definedName name="________sel8" localSheetId="2">'[2]EVALUACIÓN SOCIOECONÓMICA'!#REF!</definedName>
    <definedName name="________sel8" localSheetId="1">'[2]EVALUACIÓN SOCIOECONÓMICA'!#REF!</definedName>
    <definedName name="________sel8">'[2]EVALUACIÓN SOCIOECONÓMICA'!#REF!</definedName>
    <definedName name="________sel9" localSheetId="3">'[2]EVALUACIÓN SOCIOECONÓMICA'!#REF!</definedName>
    <definedName name="________sel9" localSheetId="2">'[2]EVALUACIÓN SOCIOECONÓMICA'!#REF!</definedName>
    <definedName name="________sel9" localSheetId="1">'[2]EVALUACIÓN SOCIOECONÓMICA'!#REF!</definedName>
    <definedName name="________sel9">'[2]EVALUACIÓN SOCIOECONÓMICA'!#REF!</definedName>
    <definedName name="________SRN96" localSheetId="3">#REF!</definedName>
    <definedName name="________SRN96" localSheetId="2">#REF!</definedName>
    <definedName name="________SRN96" localSheetId="1">#REF!</definedName>
    <definedName name="________SRN96">#REF!</definedName>
    <definedName name="________SRT11" localSheetId="2" hidden="1">{"Minpmon",#N/A,FALSE,"Monthinput"}</definedName>
    <definedName name="________SRT11" localSheetId="1" hidden="1">{"Minpmon",#N/A,FALSE,"Monthinput"}</definedName>
    <definedName name="________SRT11" hidden="1">{"Minpmon",#N/A,FALSE,"Monthinput"}</definedName>
    <definedName name="________tAB4" localSheetId="3">#REF!</definedName>
    <definedName name="________tAB4" localSheetId="2">#REF!</definedName>
    <definedName name="________tAB4" localSheetId="1">#REF!</definedName>
    <definedName name="________tAB4">#REF!</definedName>
    <definedName name="________tot2" localSheetId="3">'[2]EVALUACIÓN PRIVADA'!#REF!</definedName>
    <definedName name="________tot2" localSheetId="2">'[2]EVALUACIÓN PRIVADA'!#REF!</definedName>
    <definedName name="________tot2" localSheetId="1">'[2]EVALUACIÓN PRIVADA'!#REF!</definedName>
    <definedName name="________tot2">'[2]EVALUACIÓN PRIVADA'!#REF!</definedName>
    <definedName name="________tot3" localSheetId="3">'[2]EVALUACIÓN PRIVADA'!#REF!</definedName>
    <definedName name="________tot3" localSheetId="2">'[2]EVALUACIÓN PRIVADA'!#REF!</definedName>
    <definedName name="________tot3" localSheetId="1">'[2]EVALUACIÓN PRIVADA'!#REF!</definedName>
    <definedName name="________tot3">'[2]EVALUACIÓN PRIVADA'!#REF!</definedName>
    <definedName name="________UES96" localSheetId="3">#REF!</definedName>
    <definedName name="________UES96" localSheetId="2">#REF!</definedName>
    <definedName name="________UES96" localSheetId="1">#REF!</definedName>
    <definedName name="________UES96">#REF!</definedName>
    <definedName name="_______abs1" localSheetId="3">#REF!</definedName>
    <definedName name="_______abs1" localSheetId="2">#REF!</definedName>
    <definedName name="_______abs1" localSheetId="1">#REF!</definedName>
    <definedName name="_______abs1">#REF!</definedName>
    <definedName name="_______abs2" localSheetId="3">#REF!</definedName>
    <definedName name="_______abs2" localSheetId="2">#REF!</definedName>
    <definedName name="_______abs2" localSheetId="1">#REF!</definedName>
    <definedName name="_______abs2">#REF!</definedName>
    <definedName name="_______abs3" localSheetId="3">#REF!</definedName>
    <definedName name="_______abs3" localSheetId="2">#REF!</definedName>
    <definedName name="_______abs3" localSheetId="1">#REF!</definedName>
    <definedName name="_______abs3">#REF!</definedName>
    <definedName name="_______aen1" localSheetId="3">#REF!</definedName>
    <definedName name="_______aen1" localSheetId="2">#REF!</definedName>
    <definedName name="_______aen1" localSheetId="1">#REF!</definedName>
    <definedName name="_______aen1">#REF!</definedName>
    <definedName name="_______aen2" localSheetId="3">#REF!</definedName>
    <definedName name="_______aen2" localSheetId="2">#REF!</definedName>
    <definedName name="_______aen2" localSheetId="1">#REF!</definedName>
    <definedName name="_______aen2">#REF!</definedName>
    <definedName name="_______bem98" localSheetId="3">[5]Programa!#REF!</definedName>
    <definedName name="_______bem98" localSheetId="2">[5]Programa!#REF!</definedName>
    <definedName name="_______bem98" localSheetId="1">[5]Programa!#REF!</definedName>
    <definedName name="_______bem98">[5]Programa!#REF!</definedName>
    <definedName name="_______BOP1" localSheetId="3">#REF!</definedName>
    <definedName name="_______BOP1" localSheetId="2">#REF!</definedName>
    <definedName name="_______BOP1" localSheetId="1">#REF!</definedName>
    <definedName name="_______BOP1">#REF!</definedName>
    <definedName name="_______BOP2" localSheetId="3">#REF!</definedName>
    <definedName name="_______BOP2" localSheetId="2">#REF!</definedName>
    <definedName name="_______BOP2" localSheetId="1">#REF!</definedName>
    <definedName name="_______BOP2">#REF!</definedName>
    <definedName name="_______cap2" localSheetId="3">'[2]EVALUACIÓN PRIVADA'!#REF!</definedName>
    <definedName name="_______cap2" localSheetId="2">'[2]EVALUACIÓN PRIVADA'!#REF!</definedName>
    <definedName name="_______cap2" localSheetId="1">'[2]EVALUACIÓN PRIVADA'!#REF!</definedName>
    <definedName name="_______cap2">'[2]EVALUACIÓN PRIVADA'!#REF!</definedName>
    <definedName name="_______cap3" localSheetId="3">'[2]EVALUACIÓN PRIVADA'!#REF!</definedName>
    <definedName name="_______cap3" localSheetId="2">'[2]EVALUACIÓN PRIVADA'!#REF!</definedName>
    <definedName name="_______cap3" localSheetId="1">'[2]EVALUACIÓN PRIVADA'!#REF!</definedName>
    <definedName name="_______cap3">'[2]EVALUACIÓN PRIVADA'!#REF!</definedName>
    <definedName name="_______cas2" localSheetId="3">'[2]EVALUACIÓN SOCIOECONÓMICA'!#REF!</definedName>
    <definedName name="_______cas2" localSheetId="2">'[2]EVALUACIÓN SOCIOECONÓMICA'!#REF!</definedName>
    <definedName name="_______cas2" localSheetId="1">'[2]EVALUACIÓN SOCIOECONÓMICA'!#REF!</definedName>
    <definedName name="_______cas2">'[2]EVALUACIÓN SOCIOECONÓMICA'!#REF!</definedName>
    <definedName name="_______cas3" localSheetId="3">'[2]EVALUACIÓN SOCIOECONÓMICA'!#REF!</definedName>
    <definedName name="_______cas3" localSheetId="2">'[2]EVALUACIÓN SOCIOECONÓMICA'!#REF!</definedName>
    <definedName name="_______cas3" localSheetId="1">'[2]EVALUACIÓN SOCIOECONÓMICA'!#REF!</definedName>
    <definedName name="_______cas3">'[2]EVALUACIÓN SOCIOECONÓMICA'!#REF!</definedName>
    <definedName name="_______CEL96" localSheetId="3">#REF!</definedName>
    <definedName name="_______CEL96" localSheetId="2">#REF!</definedName>
    <definedName name="_______CEL96" localSheetId="1">#REF!</definedName>
    <definedName name="_______CEL96">#REF!</definedName>
    <definedName name="_______cud21" localSheetId="3">#REF!</definedName>
    <definedName name="_______cud21" localSheetId="2">#REF!</definedName>
    <definedName name="_______cud21" localSheetId="1">#REF!</definedName>
    <definedName name="_______cud21">#REF!</definedName>
    <definedName name="_______dcc2000" localSheetId="3">#REF!</definedName>
    <definedName name="_______dcc2000" localSheetId="2">#REF!</definedName>
    <definedName name="_______dcc2000" localSheetId="1">#REF!</definedName>
    <definedName name="_______dcc2000">#REF!</definedName>
    <definedName name="_______dcc2001" localSheetId="3">#REF!</definedName>
    <definedName name="_______dcc2001" localSheetId="2">#REF!</definedName>
    <definedName name="_______dcc2001" localSheetId="1">#REF!</definedName>
    <definedName name="_______dcc2001">#REF!</definedName>
    <definedName name="_______dcc2002" localSheetId="3">#REF!</definedName>
    <definedName name="_______dcc2002" localSheetId="2">#REF!</definedName>
    <definedName name="_______dcc2002" localSheetId="1">#REF!</definedName>
    <definedName name="_______dcc2002">#REF!</definedName>
    <definedName name="_______dcc2003" localSheetId="3">#REF!</definedName>
    <definedName name="_______dcc2003" localSheetId="2">#REF!</definedName>
    <definedName name="_______dcc2003" localSheetId="1">#REF!</definedName>
    <definedName name="_______dcc2003">#REF!</definedName>
    <definedName name="_______dcc98" localSheetId="3">[5]Programa!#REF!</definedName>
    <definedName name="_______dcc98" localSheetId="2">[5]Programa!#REF!</definedName>
    <definedName name="_______dcc98" localSheetId="1">[5]Programa!#REF!</definedName>
    <definedName name="_______dcc98">[5]Programa!#REF!</definedName>
    <definedName name="_______dcc99" localSheetId="3">#REF!</definedName>
    <definedName name="_______dcc99" localSheetId="2">#REF!</definedName>
    <definedName name="_______dcc99" localSheetId="1">#REF!</definedName>
    <definedName name="_______dcc99">#REF!</definedName>
    <definedName name="_______DES2" localSheetId="3">'[2]EVALUACIÓN PRIVADA'!#REF!</definedName>
    <definedName name="_______DES2" localSheetId="2">'[2]EVALUACIÓN PRIVADA'!#REF!</definedName>
    <definedName name="_______DES2" localSheetId="1">'[2]EVALUACIÓN PRIVADA'!#REF!</definedName>
    <definedName name="_______DES2">'[2]EVALUACIÓN PRIVADA'!#REF!</definedName>
    <definedName name="_______DES3" localSheetId="3">'[2]EVALUACIÓN PRIVADA'!#REF!</definedName>
    <definedName name="_______DES3" localSheetId="2">'[2]EVALUACIÓN PRIVADA'!#REF!</definedName>
    <definedName name="_______DES3" localSheetId="1">'[2]EVALUACIÓN PRIVADA'!#REF!</definedName>
    <definedName name="_______DES3">'[2]EVALUACIÓN PRIVADA'!#REF!</definedName>
    <definedName name="_______dic96" localSheetId="3">#REF!</definedName>
    <definedName name="_______dic96" localSheetId="2">#REF!</definedName>
    <definedName name="_______dic96" localSheetId="1">#REF!</definedName>
    <definedName name="_______dic96">#REF!</definedName>
    <definedName name="_______emi2000" localSheetId="3">#REF!</definedName>
    <definedName name="_______emi2000" localSheetId="2">#REF!</definedName>
    <definedName name="_______emi2000" localSheetId="1">#REF!</definedName>
    <definedName name="_______emi2000">#REF!</definedName>
    <definedName name="_______emi2001" localSheetId="3">#REF!</definedName>
    <definedName name="_______emi2001" localSheetId="2">#REF!</definedName>
    <definedName name="_______emi2001" localSheetId="1">#REF!</definedName>
    <definedName name="_______emi2001">#REF!</definedName>
    <definedName name="_______emi2002" localSheetId="3">#REF!</definedName>
    <definedName name="_______emi2002" localSheetId="2">#REF!</definedName>
    <definedName name="_______emi2002" localSheetId="1">#REF!</definedName>
    <definedName name="_______emi2002">#REF!</definedName>
    <definedName name="_______emi2003" localSheetId="3">#REF!</definedName>
    <definedName name="_______emi2003" localSheetId="2">#REF!</definedName>
    <definedName name="_______emi2003" localSheetId="1">#REF!</definedName>
    <definedName name="_______emi2003">#REF!</definedName>
    <definedName name="_______emi98" localSheetId="3">#REF!</definedName>
    <definedName name="_______emi98" localSheetId="2">#REF!</definedName>
    <definedName name="_______emi98" localSheetId="1">#REF!</definedName>
    <definedName name="_______emi98">#REF!</definedName>
    <definedName name="_______emi99" localSheetId="3">#REF!</definedName>
    <definedName name="_______emi99" localSheetId="2">#REF!</definedName>
    <definedName name="_______emi99" localSheetId="1">#REF!</definedName>
    <definedName name="_______emi99">#REF!</definedName>
    <definedName name="_______FIS96" localSheetId="3">#REF!</definedName>
    <definedName name="_______FIS96" localSheetId="2">#REF!</definedName>
    <definedName name="_______FIS96" localSheetId="1">#REF!</definedName>
    <definedName name="_______FIS96">#REF!</definedName>
    <definedName name="_______Ind12" localSheetId="3">'[2]ANÁLISIS DE SENSIBILIDAD'!#REF!</definedName>
    <definedName name="_______Ind12" localSheetId="2">'[2]ANÁLISIS DE SENSIBILIDAD'!#REF!</definedName>
    <definedName name="_______Ind12" localSheetId="1">'[2]ANÁLISIS DE SENSIBILIDAD'!#REF!</definedName>
    <definedName name="_______Ind12">'[2]ANÁLISIS DE SENSIBILIDAD'!#REF!</definedName>
    <definedName name="_______Ind17" localSheetId="3">'[2]ANÁLISIS DE SENSIBILIDAD'!#REF!</definedName>
    <definedName name="_______Ind17" localSheetId="2">'[2]ANÁLISIS DE SENSIBILIDAD'!#REF!</definedName>
    <definedName name="_______Ind17" localSheetId="1">'[2]ANÁLISIS DE SENSIBILIDAD'!#REF!</definedName>
    <definedName name="_______Ind17">'[2]ANÁLISIS DE SENSIBILIDAD'!#REF!</definedName>
    <definedName name="_______Ind18" localSheetId="3">'[2]ANÁLISIS DE SENSIBILIDAD'!#REF!</definedName>
    <definedName name="_______Ind18" localSheetId="2">'[2]ANÁLISIS DE SENSIBILIDAD'!#REF!</definedName>
    <definedName name="_______Ind18" localSheetId="1">'[2]ANÁLISIS DE SENSIBILIDAD'!#REF!</definedName>
    <definedName name="_______Ind18">'[2]ANÁLISIS DE SENSIBILIDAD'!#REF!</definedName>
    <definedName name="_______Ind22" localSheetId="3">'[2]ANÁLISIS DE SENSIBILIDAD'!#REF!</definedName>
    <definedName name="_______Ind22" localSheetId="2">'[2]ANÁLISIS DE SENSIBILIDAD'!#REF!</definedName>
    <definedName name="_______Ind22" localSheetId="1">'[2]ANÁLISIS DE SENSIBILIDAD'!#REF!</definedName>
    <definedName name="_______Ind22">'[2]ANÁLISIS DE SENSIBILIDAD'!#REF!</definedName>
    <definedName name="_______Ind27" localSheetId="3">'[2]ANÁLISIS DE SENSIBILIDAD'!#REF!</definedName>
    <definedName name="_______Ind27" localSheetId="2">'[2]ANÁLISIS DE SENSIBILIDAD'!#REF!</definedName>
    <definedName name="_______Ind27" localSheetId="1">'[2]ANÁLISIS DE SENSIBILIDAD'!#REF!</definedName>
    <definedName name="_______Ind27">'[2]ANÁLISIS DE SENSIBILIDAD'!#REF!</definedName>
    <definedName name="_______Ind28" localSheetId="3">'[2]ANÁLISIS DE SENSIBILIDAD'!#REF!</definedName>
    <definedName name="_______Ind28" localSheetId="2">'[2]ANÁLISIS DE SENSIBILIDAD'!#REF!</definedName>
    <definedName name="_______Ind28" localSheetId="1">'[2]ANÁLISIS DE SENSIBILIDAD'!#REF!</definedName>
    <definedName name="_______Ind28">'[2]ANÁLISIS DE SENSIBILIDAD'!#REF!</definedName>
    <definedName name="_______Ind32" localSheetId="3">'[2]ANÁLISIS DE SENSIBILIDAD'!#REF!</definedName>
    <definedName name="_______Ind32" localSheetId="2">'[2]ANÁLISIS DE SENSIBILIDAD'!#REF!</definedName>
    <definedName name="_______Ind32" localSheetId="1">'[2]ANÁLISIS DE SENSIBILIDAD'!#REF!</definedName>
    <definedName name="_______Ind32">'[2]ANÁLISIS DE SENSIBILIDAD'!#REF!</definedName>
    <definedName name="_______Ind41" localSheetId="3">[2]INDICADORES!#REF!</definedName>
    <definedName name="_______Ind41" localSheetId="2">[2]INDICADORES!#REF!</definedName>
    <definedName name="_______Ind41" localSheetId="1">[2]INDICADORES!#REF!</definedName>
    <definedName name="_______Ind41">[2]INDICADORES!#REF!</definedName>
    <definedName name="_______Ind42" localSheetId="3">[2]INDICADORES!#REF!</definedName>
    <definedName name="_______Ind42" localSheetId="2">[2]INDICADORES!#REF!</definedName>
    <definedName name="_______Ind42" localSheetId="1">[2]INDICADORES!#REF!</definedName>
    <definedName name="_______Ind42">[2]INDICADORES!#REF!</definedName>
    <definedName name="_______Ind43" localSheetId="3">[2]INDICADORES!#REF!</definedName>
    <definedName name="_______Ind43" localSheetId="2">[2]INDICADORES!#REF!</definedName>
    <definedName name="_______Ind43" localSheetId="1">[2]INDICADORES!#REF!</definedName>
    <definedName name="_______Ind43">[2]INDICADORES!#REF!</definedName>
    <definedName name="_______INE1" localSheetId="3">#REF!</definedName>
    <definedName name="_______INE1" localSheetId="2">#REF!</definedName>
    <definedName name="_______INE1" localSheetId="1">#REF!</definedName>
    <definedName name="_______INE1">#REF!</definedName>
    <definedName name="_______ipc2000" localSheetId="3">#REF!</definedName>
    <definedName name="_______ipc2000" localSheetId="2">#REF!</definedName>
    <definedName name="_______ipc2000" localSheetId="1">#REF!</definedName>
    <definedName name="_______ipc2000">#REF!</definedName>
    <definedName name="_______ipc2001" localSheetId="3">#REF!</definedName>
    <definedName name="_______ipc2001" localSheetId="2">#REF!</definedName>
    <definedName name="_______ipc2001" localSheetId="1">#REF!</definedName>
    <definedName name="_______ipc2001">#REF!</definedName>
    <definedName name="_______ipc2002" localSheetId="3">#REF!</definedName>
    <definedName name="_______ipc2002" localSheetId="2">#REF!</definedName>
    <definedName name="_______ipc2002" localSheetId="1">#REF!</definedName>
    <definedName name="_______ipc2002">#REF!</definedName>
    <definedName name="_______ipc2003" localSheetId="3">#REF!</definedName>
    <definedName name="_______ipc2003" localSheetId="2">#REF!</definedName>
    <definedName name="_______ipc2003" localSheetId="1">#REF!</definedName>
    <definedName name="_______ipc2003">#REF!</definedName>
    <definedName name="_______ipc98" localSheetId="3">#REF!</definedName>
    <definedName name="_______ipc98" localSheetId="2">#REF!</definedName>
    <definedName name="_______ipc98" localSheetId="1">#REF!</definedName>
    <definedName name="_______ipc98">#REF!</definedName>
    <definedName name="_______ipc99" localSheetId="3">#REF!</definedName>
    <definedName name="_______ipc99" localSheetId="2">#REF!</definedName>
    <definedName name="_______ipc99" localSheetId="1">#REF!</definedName>
    <definedName name="_______ipc99">#REF!</definedName>
    <definedName name="_______me98" localSheetId="3">[5]Programa!#REF!</definedName>
    <definedName name="_______me98" localSheetId="2">[5]Programa!#REF!</definedName>
    <definedName name="_______me98" localSheetId="1">[5]Programa!#REF!</definedName>
    <definedName name="_______me98">[5]Programa!#REF!</definedName>
    <definedName name="_______mk14" localSheetId="3">[6]NFPEntps!#REF!</definedName>
    <definedName name="_______mk14" localSheetId="2">[6]NFPEntps!#REF!</definedName>
    <definedName name="_______mk14" localSheetId="1">[6]NFPEntps!#REF!</definedName>
    <definedName name="_______mk14">[6]NFPEntps!#REF!</definedName>
    <definedName name="_______npp2000" localSheetId="3">#REF!</definedName>
    <definedName name="_______npp2000" localSheetId="2">#REF!</definedName>
    <definedName name="_______npp2000" localSheetId="1">#REF!</definedName>
    <definedName name="_______npp2000">#REF!</definedName>
    <definedName name="_______npp2001" localSheetId="3">#REF!</definedName>
    <definedName name="_______npp2001" localSheetId="2">#REF!</definedName>
    <definedName name="_______npp2001" localSheetId="1">#REF!</definedName>
    <definedName name="_______npp2001">#REF!</definedName>
    <definedName name="_______npp2002" localSheetId="3">#REF!</definedName>
    <definedName name="_______npp2002" localSheetId="2">#REF!</definedName>
    <definedName name="_______npp2002" localSheetId="1">#REF!</definedName>
    <definedName name="_______npp2002">#REF!</definedName>
    <definedName name="_______npp2003" localSheetId="3">#REF!</definedName>
    <definedName name="_______npp2003" localSheetId="2">#REF!</definedName>
    <definedName name="_______npp2003" localSheetId="1">#REF!</definedName>
    <definedName name="_______npp2003">#REF!</definedName>
    <definedName name="_______npp98" localSheetId="3">#REF!</definedName>
    <definedName name="_______npp98" localSheetId="2">#REF!</definedName>
    <definedName name="_______npp98" localSheetId="1">#REF!</definedName>
    <definedName name="_______npp98">#REF!</definedName>
    <definedName name="_______npp99" localSheetId="3">#REF!</definedName>
    <definedName name="_______npp99" localSheetId="2">#REF!</definedName>
    <definedName name="_______npp99" localSheetId="1">#REF!</definedName>
    <definedName name="_______npp99">#REF!</definedName>
    <definedName name="_______OUT1" localSheetId="3">#REF!</definedName>
    <definedName name="_______OUT1" localSheetId="2">#REF!</definedName>
    <definedName name="_______OUT1" localSheetId="1">#REF!</definedName>
    <definedName name="_______OUT1">#REF!</definedName>
    <definedName name="_______OUT2" localSheetId="3">'[4]Serv&amp;Trans'!#REF!</definedName>
    <definedName name="_______OUT2" localSheetId="2">'[4]Serv&amp;Trans'!#REF!</definedName>
    <definedName name="_______OUT2" localSheetId="1">'[4]Serv&amp;Trans'!#REF!</definedName>
    <definedName name="_______OUT2">'[4]Serv&amp;Trans'!#REF!</definedName>
    <definedName name="_______OUT3" localSheetId="3">#REF!</definedName>
    <definedName name="_______OUT3" localSheetId="2">#REF!</definedName>
    <definedName name="_______OUT3" localSheetId="1">#REF!</definedName>
    <definedName name="_______OUT3">#REF!</definedName>
    <definedName name="_______OUT4" localSheetId="3">#REF!</definedName>
    <definedName name="_______OUT4" localSheetId="2">#REF!</definedName>
    <definedName name="_______OUT4" localSheetId="1">#REF!</definedName>
    <definedName name="_______OUT4">#REF!</definedName>
    <definedName name="_______OUT5" localSheetId="3">#REF!</definedName>
    <definedName name="_______OUT5" localSheetId="2">#REF!</definedName>
    <definedName name="_______OUT5" localSheetId="1">#REF!</definedName>
    <definedName name="_______OUT5">#REF!</definedName>
    <definedName name="_______OUT6" localSheetId="3">#REF!</definedName>
    <definedName name="_______OUT6" localSheetId="2">#REF!</definedName>
    <definedName name="_______OUT6" localSheetId="1">#REF!</definedName>
    <definedName name="_______OUT6">#REF!</definedName>
    <definedName name="_______OUT7" localSheetId="3">#REF!</definedName>
    <definedName name="_______OUT7" localSheetId="2">#REF!</definedName>
    <definedName name="_______OUT7" localSheetId="1">#REF!</definedName>
    <definedName name="_______OUT7">#REF!</definedName>
    <definedName name="_______pib2000" localSheetId="3">#REF!</definedName>
    <definedName name="_______pib2000" localSheetId="2">#REF!</definedName>
    <definedName name="_______pib2000" localSheetId="1">#REF!</definedName>
    <definedName name="_______pib2000">#REF!</definedName>
    <definedName name="_______pib2001" localSheetId="3">#REF!</definedName>
    <definedName name="_______pib2001" localSheetId="2">#REF!</definedName>
    <definedName name="_______pib2001" localSheetId="1">#REF!</definedName>
    <definedName name="_______pib2001">#REF!</definedName>
    <definedName name="_______pib2002" localSheetId="3">#REF!</definedName>
    <definedName name="_______pib2002" localSheetId="2">#REF!</definedName>
    <definedName name="_______pib2002" localSheetId="1">#REF!</definedName>
    <definedName name="_______pib2002">#REF!</definedName>
    <definedName name="_______pib2003" localSheetId="3">#REF!</definedName>
    <definedName name="_______pib2003" localSheetId="2">#REF!</definedName>
    <definedName name="_______pib2003" localSheetId="1">#REF!</definedName>
    <definedName name="_______pib2003">#REF!</definedName>
    <definedName name="_______pib98" localSheetId="3">[5]Programa!#REF!</definedName>
    <definedName name="_______pib98" localSheetId="2">[5]Programa!#REF!</definedName>
    <definedName name="_______pib98" localSheetId="1">[5]Programa!#REF!</definedName>
    <definedName name="_______pib98">[5]Programa!#REF!</definedName>
    <definedName name="_______pib99" localSheetId="3">#REF!</definedName>
    <definedName name="_______pib99" localSheetId="2">#REF!</definedName>
    <definedName name="_______pib99" localSheetId="1">#REF!</definedName>
    <definedName name="_______pib99">#REF!</definedName>
    <definedName name="_______POR96" localSheetId="3">#REF!</definedName>
    <definedName name="_______POR96" localSheetId="2">#REF!</definedName>
    <definedName name="_______POR96" localSheetId="1">#REF!</definedName>
    <definedName name="_______POR96">#REF!</definedName>
    <definedName name="_______PRN96" localSheetId="3">#REF!</definedName>
    <definedName name="_______PRN96" localSheetId="2">#REF!</definedName>
    <definedName name="_______PRN96" localSheetId="1">#REF!</definedName>
    <definedName name="_______PRN96">#REF!</definedName>
    <definedName name="_______sel10" localSheetId="3">'[2]EVALUACIÓN SOCIOECONÓMICA'!#REF!</definedName>
    <definedName name="_______sel10" localSheetId="2">'[2]EVALUACIÓN SOCIOECONÓMICA'!#REF!</definedName>
    <definedName name="_______sel10" localSheetId="1">'[2]EVALUACIÓN SOCIOECONÓMICA'!#REF!</definedName>
    <definedName name="_______sel10">'[2]EVALUACIÓN SOCIOECONÓMICA'!#REF!</definedName>
    <definedName name="_______sel11" localSheetId="3">'[2]EVALUACIÓN SOCIOECONÓMICA'!#REF!</definedName>
    <definedName name="_______sel11" localSheetId="2">'[2]EVALUACIÓN SOCIOECONÓMICA'!#REF!</definedName>
    <definedName name="_______sel11" localSheetId="1">'[2]EVALUACIÓN SOCIOECONÓMICA'!#REF!</definedName>
    <definedName name="_______sel11">'[2]EVALUACIÓN SOCIOECONÓMICA'!#REF!</definedName>
    <definedName name="_______sel12" localSheetId="3">'[2]EVALUACIÓN PRIVADA'!#REF!</definedName>
    <definedName name="_______sel12" localSheetId="2">'[2]EVALUACIÓN PRIVADA'!#REF!</definedName>
    <definedName name="_______sel12" localSheetId="1">'[2]EVALUACIÓN PRIVADA'!#REF!</definedName>
    <definedName name="_______sel12">'[2]EVALUACIÓN PRIVADA'!#REF!</definedName>
    <definedName name="_______sel13" localSheetId="3">'[2]EVALUACIÓN PRIVADA'!#REF!</definedName>
    <definedName name="_______sel13" localSheetId="2">'[2]EVALUACIÓN PRIVADA'!#REF!</definedName>
    <definedName name="_______sel13" localSheetId="1">'[2]EVALUACIÓN PRIVADA'!#REF!</definedName>
    <definedName name="_______sel13">'[2]EVALUACIÓN PRIVADA'!#REF!</definedName>
    <definedName name="_______sel14" localSheetId="3">'[2]EVALUACIÓN PRIVADA'!#REF!</definedName>
    <definedName name="_______sel14" localSheetId="2">'[2]EVALUACIÓN PRIVADA'!#REF!</definedName>
    <definedName name="_______sel14" localSheetId="1">'[2]EVALUACIÓN PRIVADA'!#REF!</definedName>
    <definedName name="_______sel14">'[2]EVALUACIÓN PRIVADA'!#REF!</definedName>
    <definedName name="_______sel16" localSheetId="3">'[2]EVALUACIÓN PRIVADA'!#REF!</definedName>
    <definedName name="_______sel16" localSheetId="2">'[2]EVALUACIÓN PRIVADA'!#REF!</definedName>
    <definedName name="_______sel16" localSheetId="1">'[2]EVALUACIÓN PRIVADA'!#REF!</definedName>
    <definedName name="_______sel16">'[2]EVALUACIÓN PRIVADA'!#REF!</definedName>
    <definedName name="_______sel18" localSheetId="3">[2]FINANCIACIÓN!#REF!</definedName>
    <definedName name="_______sel18" localSheetId="2">[2]FINANCIACIÓN!#REF!</definedName>
    <definedName name="_______sel18" localSheetId="1">[2]FINANCIACIÓN!#REF!</definedName>
    <definedName name="_______sel18">[2]FINANCIACIÓN!#REF!</definedName>
    <definedName name="_______sel22" localSheetId="3">'[2]EVALUACIÓN PRIVADA'!#REF!</definedName>
    <definedName name="_______sel22" localSheetId="2">'[2]EVALUACIÓN PRIVADA'!#REF!</definedName>
    <definedName name="_______sel22" localSheetId="1">'[2]EVALUACIÓN PRIVADA'!#REF!</definedName>
    <definedName name="_______sel22">'[2]EVALUACIÓN PRIVADA'!#REF!</definedName>
    <definedName name="_______sel23" localSheetId="3">'[2]EVALUACIÓN SOCIOECONÓMICA'!#REF!</definedName>
    <definedName name="_______sel23" localSheetId="2">'[2]EVALUACIÓN SOCIOECONÓMICA'!#REF!</definedName>
    <definedName name="_______sel23" localSheetId="1">'[2]EVALUACIÓN SOCIOECONÓMICA'!#REF!</definedName>
    <definedName name="_______sel23">'[2]EVALUACIÓN SOCIOECONÓMICA'!#REF!</definedName>
    <definedName name="_______sel24" localSheetId="3">'[2]EVALUACIÓN SOCIOECONÓMICA'!#REF!</definedName>
    <definedName name="_______sel24" localSheetId="2">'[2]EVALUACIÓN SOCIOECONÓMICA'!#REF!</definedName>
    <definedName name="_______sel24" localSheetId="1">'[2]EVALUACIÓN SOCIOECONÓMICA'!#REF!</definedName>
    <definedName name="_______sel24">'[2]EVALUACIÓN SOCIOECONÓMICA'!#REF!</definedName>
    <definedName name="_______sel31" localSheetId="3">'[2]EVALUACIÓN PRIVADA'!#REF!</definedName>
    <definedName name="_______sel31" localSheetId="2">'[2]EVALUACIÓN PRIVADA'!#REF!</definedName>
    <definedName name="_______sel31" localSheetId="1">'[2]EVALUACIÓN PRIVADA'!#REF!</definedName>
    <definedName name="_______sel31">'[2]EVALUACIÓN PRIVADA'!#REF!</definedName>
    <definedName name="_______sel32" localSheetId="3">'[2]EVALUACIÓN PRIVADA'!#REF!</definedName>
    <definedName name="_______sel32" localSheetId="2">'[2]EVALUACIÓN PRIVADA'!#REF!</definedName>
    <definedName name="_______sel32" localSheetId="1">'[2]EVALUACIÓN PRIVADA'!#REF!</definedName>
    <definedName name="_______sel32">'[2]EVALUACIÓN PRIVADA'!#REF!</definedName>
    <definedName name="_______sel33" localSheetId="3">'[2]EVALUACIÓN SOCIOECONÓMICA'!#REF!</definedName>
    <definedName name="_______sel33" localSheetId="2">'[2]EVALUACIÓN SOCIOECONÓMICA'!#REF!</definedName>
    <definedName name="_______sel33" localSheetId="1">'[2]EVALUACIÓN SOCIOECONÓMICA'!#REF!</definedName>
    <definedName name="_______sel33">'[2]EVALUACIÓN SOCIOECONÓMICA'!#REF!</definedName>
    <definedName name="_______sel34" localSheetId="3">'[2]EVALUACIÓN SOCIOECONÓMICA'!#REF!</definedName>
    <definedName name="_______sel34" localSheetId="2">'[2]EVALUACIÓN SOCIOECONÓMICA'!#REF!</definedName>
    <definedName name="_______sel34" localSheetId="1">'[2]EVALUACIÓN SOCIOECONÓMICA'!#REF!</definedName>
    <definedName name="_______sel34">'[2]EVALUACIÓN SOCIOECONÓMICA'!#REF!</definedName>
    <definedName name="_______sel5" localSheetId="3">[2]ALTERNATIVAS!#REF!</definedName>
    <definedName name="_______sel5" localSheetId="2">[2]ALTERNATIVAS!#REF!</definedName>
    <definedName name="_______sel5" localSheetId="1">[2]ALTERNATIVAS!#REF!</definedName>
    <definedName name="_______sel5">[2]ALTERNATIVAS!#REF!</definedName>
    <definedName name="_______sel6" localSheetId="3">'[2]EVALUACIÓN SOCIOECONÓMICA'!#REF!</definedName>
    <definedName name="_______sel6" localSheetId="2">'[2]EVALUACIÓN SOCIOECONÓMICA'!#REF!</definedName>
    <definedName name="_______sel6" localSheetId="1">'[2]EVALUACIÓN SOCIOECONÓMICA'!#REF!</definedName>
    <definedName name="_______sel6">'[2]EVALUACIÓN SOCIOECONÓMICA'!#REF!</definedName>
    <definedName name="_______sel7" localSheetId="3">'[2]EVALUACIÓN SOCIOECONÓMICA'!#REF!</definedName>
    <definedName name="_______sel7" localSheetId="2">'[2]EVALUACIÓN SOCIOECONÓMICA'!#REF!</definedName>
    <definedName name="_______sel7" localSheetId="1">'[2]EVALUACIÓN SOCIOECONÓMICA'!#REF!</definedName>
    <definedName name="_______sel7">'[2]EVALUACIÓN SOCIOECONÓMICA'!#REF!</definedName>
    <definedName name="_______sel8" localSheetId="3">'[2]EVALUACIÓN SOCIOECONÓMICA'!#REF!</definedName>
    <definedName name="_______sel8" localSheetId="2">'[2]EVALUACIÓN SOCIOECONÓMICA'!#REF!</definedName>
    <definedName name="_______sel8" localSheetId="1">'[2]EVALUACIÓN SOCIOECONÓMICA'!#REF!</definedName>
    <definedName name="_______sel8">'[2]EVALUACIÓN SOCIOECONÓMICA'!#REF!</definedName>
    <definedName name="_______sel9" localSheetId="3">'[2]EVALUACIÓN SOCIOECONÓMICA'!#REF!</definedName>
    <definedName name="_______sel9" localSheetId="2">'[2]EVALUACIÓN SOCIOECONÓMICA'!#REF!</definedName>
    <definedName name="_______sel9" localSheetId="1">'[2]EVALUACIÓN SOCIOECONÓMICA'!#REF!</definedName>
    <definedName name="_______sel9">'[2]EVALUACIÓN SOCIOECONÓMICA'!#REF!</definedName>
    <definedName name="_______SRN96" localSheetId="3">#REF!</definedName>
    <definedName name="_______SRN96" localSheetId="2">#REF!</definedName>
    <definedName name="_______SRN96" localSheetId="1">#REF!</definedName>
    <definedName name="_______SRN96">#REF!</definedName>
    <definedName name="_______SRT11" localSheetId="2" hidden="1">{"Minpmon",#N/A,FALSE,"Monthinput"}</definedName>
    <definedName name="_______SRT11" localSheetId="1" hidden="1">{"Minpmon",#N/A,FALSE,"Monthinput"}</definedName>
    <definedName name="_______SRT11" hidden="1">{"Minpmon",#N/A,FALSE,"Monthinput"}</definedName>
    <definedName name="_______tAB4" localSheetId="3">#REF!</definedName>
    <definedName name="_______tAB4" localSheetId="2">#REF!</definedName>
    <definedName name="_______tAB4" localSheetId="1">#REF!</definedName>
    <definedName name="_______tAB4">#REF!</definedName>
    <definedName name="_______tot2" localSheetId="3">'[2]EVALUACIÓN PRIVADA'!#REF!</definedName>
    <definedName name="_______tot2" localSheetId="2">'[2]EVALUACIÓN PRIVADA'!#REF!</definedName>
    <definedName name="_______tot2" localSheetId="1">'[2]EVALUACIÓN PRIVADA'!#REF!</definedName>
    <definedName name="_______tot2">'[2]EVALUACIÓN PRIVADA'!#REF!</definedName>
    <definedName name="_______tot3" localSheetId="3">'[2]EVALUACIÓN PRIVADA'!#REF!</definedName>
    <definedName name="_______tot3" localSheetId="2">'[2]EVALUACIÓN PRIVADA'!#REF!</definedName>
    <definedName name="_______tot3" localSheetId="1">'[2]EVALUACIÓN PRIVADA'!#REF!</definedName>
    <definedName name="_______tot3">'[2]EVALUACIÓN PRIVADA'!#REF!</definedName>
    <definedName name="_______UES96" localSheetId="3">#REF!</definedName>
    <definedName name="_______UES96" localSheetId="2">#REF!</definedName>
    <definedName name="_______UES96" localSheetId="1">#REF!</definedName>
    <definedName name="_______UES96">#REF!</definedName>
    <definedName name="______abs1" localSheetId="3">#REF!</definedName>
    <definedName name="______abs1" localSheetId="2">#REF!</definedName>
    <definedName name="______abs1" localSheetId="1">#REF!</definedName>
    <definedName name="______abs1">#REF!</definedName>
    <definedName name="______abs2" localSheetId="3">#REF!</definedName>
    <definedName name="______abs2" localSheetId="2">#REF!</definedName>
    <definedName name="______abs2" localSheetId="1">#REF!</definedName>
    <definedName name="______abs2">#REF!</definedName>
    <definedName name="______abs3" localSheetId="3">#REF!</definedName>
    <definedName name="______abs3" localSheetId="2">#REF!</definedName>
    <definedName name="______abs3" localSheetId="1">#REF!</definedName>
    <definedName name="______abs3">#REF!</definedName>
    <definedName name="______aen1" localSheetId="3">#REF!</definedName>
    <definedName name="______aen1" localSheetId="2">#REF!</definedName>
    <definedName name="______aen1" localSheetId="1">#REF!</definedName>
    <definedName name="______aen1">#REF!</definedName>
    <definedName name="______aen2" localSheetId="3">#REF!</definedName>
    <definedName name="______aen2" localSheetId="2">#REF!</definedName>
    <definedName name="______aen2" localSheetId="1">#REF!</definedName>
    <definedName name="______aen2">#REF!</definedName>
    <definedName name="______bem98" localSheetId="3">[5]Programa!#REF!</definedName>
    <definedName name="______bem98" localSheetId="2">[5]Programa!#REF!</definedName>
    <definedName name="______bem98" localSheetId="1">[5]Programa!#REF!</definedName>
    <definedName name="______bem98">[5]Programa!#REF!</definedName>
    <definedName name="______BOP1" localSheetId="3">#REF!</definedName>
    <definedName name="______BOP1" localSheetId="2">#REF!</definedName>
    <definedName name="______BOP1" localSheetId="1">#REF!</definedName>
    <definedName name="______BOP1">#REF!</definedName>
    <definedName name="______BOP2" localSheetId="3">#REF!</definedName>
    <definedName name="______BOP2" localSheetId="2">#REF!</definedName>
    <definedName name="______BOP2" localSheetId="1">#REF!</definedName>
    <definedName name="______BOP2">#REF!</definedName>
    <definedName name="______cap2" localSheetId="3">'[2]EVALUACIÓN PRIVADA'!#REF!</definedName>
    <definedName name="______cap2" localSheetId="2">'[2]EVALUACIÓN PRIVADA'!#REF!</definedName>
    <definedName name="______cap2" localSheetId="1">'[2]EVALUACIÓN PRIVADA'!#REF!</definedName>
    <definedName name="______cap2">'[2]EVALUACIÓN PRIVADA'!#REF!</definedName>
    <definedName name="______cap3" localSheetId="3">'[2]EVALUACIÓN PRIVADA'!#REF!</definedName>
    <definedName name="______cap3" localSheetId="2">'[2]EVALUACIÓN PRIVADA'!#REF!</definedName>
    <definedName name="______cap3" localSheetId="1">'[2]EVALUACIÓN PRIVADA'!#REF!</definedName>
    <definedName name="______cap3">'[2]EVALUACIÓN PRIVADA'!#REF!</definedName>
    <definedName name="______cas2" localSheetId="3">'[2]EVALUACIÓN SOCIOECONÓMICA'!#REF!</definedName>
    <definedName name="______cas2" localSheetId="2">'[2]EVALUACIÓN SOCIOECONÓMICA'!#REF!</definedName>
    <definedName name="______cas2" localSheetId="1">'[2]EVALUACIÓN SOCIOECONÓMICA'!#REF!</definedName>
    <definedName name="______cas2">'[2]EVALUACIÓN SOCIOECONÓMICA'!#REF!</definedName>
    <definedName name="______cas3" localSheetId="3">'[2]EVALUACIÓN SOCIOECONÓMICA'!#REF!</definedName>
    <definedName name="______cas3" localSheetId="2">'[2]EVALUACIÓN SOCIOECONÓMICA'!#REF!</definedName>
    <definedName name="______cas3" localSheetId="1">'[2]EVALUACIÓN SOCIOECONÓMICA'!#REF!</definedName>
    <definedName name="______cas3">'[2]EVALUACIÓN SOCIOECONÓMICA'!#REF!</definedName>
    <definedName name="______CEL96" localSheetId="3">#REF!</definedName>
    <definedName name="______CEL96" localSheetId="2">#REF!</definedName>
    <definedName name="______CEL96" localSheetId="1">#REF!</definedName>
    <definedName name="______CEL96">#REF!</definedName>
    <definedName name="______cud21" localSheetId="3">#REF!</definedName>
    <definedName name="______cud21" localSheetId="2">#REF!</definedName>
    <definedName name="______cud21" localSheetId="1">#REF!</definedName>
    <definedName name="______cud21">#REF!</definedName>
    <definedName name="______dcc2000" localSheetId="3">#REF!</definedName>
    <definedName name="______dcc2000" localSheetId="2">#REF!</definedName>
    <definedName name="______dcc2000" localSheetId="1">#REF!</definedName>
    <definedName name="______dcc2000">#REF!</definedName>
    <definedName name="______dcc2001" localSheetId="3">#REF!</definedName>
    <definedName name="______dcc2001" localSheetId="2">#REF!</definedName>
    <definedName name="______dcc2001" localSheetId="1">#REF!</definedName>
    <definedName name="______dcc2001">#REF!</definedName>
    <definedName name="______dcc2002" localSheetId="3">#REF!</definedName>
    <definedName name="______dcc2002" localSheetId="2">#REF!</definedName>
    <definedName name="______dcc2002" localSheetId="1">#REF!</definedName>
    <definedName name="______dcc2002">#REF!</definedName>
    <definedName name="______dcc2003" localSheetId="3">#REF!</definedName>
    <definedName name="______dcc2003" localSheetId="2">#REF!</definedName>
    <definedName name="______dcc2003" localSheetId="1">#REF!</definedName>
    <definedName name="______dcc2003">#REF!</definedName>
    <definedName name="______dcc98" localSheetId="3">[5]Programa!#REF!</definedName>
    <definedName name="______dcc98" localSheetId="2">[5]Programa!#REF!</definedName>
    <definedName name="______dcc98" localSheetId="1">[5]Programa!#REF!</definedName>
    <definedName name="______dcc98">[5]Programa!#REF!</definedName>
    <definedName name="______dcc99" localSheetId="3">#REF!</definedName>
    <definedName name="______dcc99" localSheetId="2">#REF!</definedName>
    <definedName name="______dcc99" localSheetId="1">#REF!</definedName>
    <definedName name="______dcc99">#REF!</definedName>
    <definedName name="______DES2" localSheetId="3">'[2]EVALUACIÓN PRIVADA'!#REF!</definedName>
    <definedName name="______DES2" localSheetId="2">'[2]EVALUACIÓN PRIVADA'!#REF!</definedName>
    <definedName name="______DES2" localSheetId="1">'[2]EVALUACIÓN PRIVADA'!#REF!</definedName>
    <definedName name="______DES2">'[2]EVALUACIÓN PRIVADA'!#REF!</definedName>
    <definedName name="______DES3" localSheetId="3">'[2]EVALUACIÓN PRIVADA'!#REF!</definedName>
    <definedName name="______DES3" localSheetId="2">'[2]EVALUACIÓN PRIVADA'!#REF!</definedName>
    <definedName name="______DES3" localSheetId="1">'[2]EVALUACIÓN PRIVADA'!#REF!</definedName>
    <definedName name="______DES3">'[2]EVALUACIÓN PRIVADA'!#REF!</definedName>
    <definedName name="______dic96" localSheetId="3">#REF!</definedName>
    <definedName name="______dic96" localSheetId="2">#REF!</definedName>
    <definedName name="______dic96" localSheetId="1">#REF!</definedName>
    <definedName name="______dic96">#REF!</definedName>
    <definedName name="______emi2000" localSheetId="3">#REF!</definedName>
    <definedName name="______emi2000" localSheetId="2">#REF!</definedName>
    <definedName name="______emi2000" localSheetId="1">#REF!</definedName>
    <definedName name="______emi2000">#REF!</definedName>
    <definedName name="______emi2001" localSheetId="3">#REF!</definedName>
    <definedName name="______emi2001" localSheetId="2">#REF!</definedName>
    <definedName name="______emi2001" localSheetId="1">#REF!</definedName>
    <definedName name="______emi2001">#REF!</definedName>
    <definedName name="______emi2002" localSheetId="3">#REF!</definedName>
    <definedName name="______emi2002" localSheetId="2">#REF!</definedName>
    <definedName name="______emi2002" localSheetId="1">#REF!</definedName>
    <definedName name="______emi2002">#REF!</definedName>
    <definedName name="______emi2003" localSheetId="3">#REF!</definedName>
    <definedName name="______emi2003" localSheetId="2">#REF!</definedName>
    <definedName name="______emi2003" localSheetId="1">#REF!</definedName>
    <definedName name="______emi2003">#REF!</definedName>
    <definedName name="______emi98" localSheetId="3">#REF!</definedName>
    <definedName name="______emi98" localSheetId="2">#REF!</definedName>
    <definedName name="______emi98" localSheetId="1">#REF!</definedName>
    <definedName name="______emi98">#REF!</definedName>
    <definedName name="______emi99" localSheetId="3">#REF!</definedName>
    <definedName name="______emi99" localSheetId="2">#REF!</definedName>
    <definedName name="______emi99" localSheetId="1">#REF!</definedName>
    <definedName name="______emi99">#REF!</definedName>
    <definedName name="______FIS96" localSheetId="3">#REF!</definedName>
    <definedName name="______FIS96" localSheetId="2">#REF!</definedName>
    <definedName name="______FIS96" localSheetId="1">#REF!</definedName>
    <definedName name="______FIS96">#REF!</definedName>
    <definedName name="______Ind12" localSheetId="3">'[2]ANÁLISIS DE SENSIBILIDAD'!#REF!</definedName>
    <definedName name="______Ind12" localSheetId="2">'[2]ANÁLISIS DE SENSIBILIDAD'!#REF!</definedName>
    <definedName name="______Ind12" localSheetId="1">'[2]ANÁLISIS DE SENSIBILIDAD'!#REF!</definedName>
    <definedName name="______Ind12">'[2]ANÁLISIS DE SENSIBILIDAD'!#REF!</definedName>
    <definedName name="______Ind17" localSheetId="3">'[2]ANÁLISIS DE SENSIBILIDAD'!#REF!</definedName>
    <definedName name="______Ind17" localSheetId="2">'[2]ANÁLISIS DE SENSIBILIDAD'!#REF!</definedName>
    <definedName name="______Ind17" localSheetId="1">'[2]ANÁLISIS DE SENSIBILIDAD'!#REF!</definedName>
    <definedName name="______Ind17">'[2]ANÁLISIS DE SENSIBILIDAD'!#REF!</definedName>
    <definedName name="______Ind18" localSheetId="3">'[2]ANÁLISIS DE SENSIBILIDAD'!#REF!</definedName>
    <definedName name="______Ind18" localSheetId="2">'[2]ANÁLISIS DE SENSIBILIDAD'!#REF!</definedName>
    <definedName name="______Ind18" localSheetId="1">'[2]ANÁLISIS DE SENSIBILIDAD'!#REF!</definedName>
    <definedName name="______Ind18">'[2]ANÁLISIS DE SENSIBILIDAD'!#REF!</definedName>
    <definedName name="______Ind22" localSheetId="3">'[2]ANÁLISIS DE SENSIBILIDAD'!#REF!</definedName>
    <definedName name="______Ind22" localSheetId="2">'[2]ANÁLISIS DE SENSIBILIDAD'!#REF!</definedName>
    <definedName name="______Ind22" localSheetId="1">'[2]ANÁLISIS DE SENSIBILIDAD'!#REF!</definedName>
    <definedName name="______Ind22">'[2]ANÁLISIS DE SENSIBILIDAD'!#REF!</definedName>
    <definedName name="______Ind27" localSheetId="3">'[2]ANÁLISIS DE SENSIBILIDAD'!#REF!</definedName>
    <definedName name="______Ind27" localSheetId="2">'[2]ANÁLISIS DE SENSIBILIDAD'!#REF!</definedName>
    <definedName name="______Ind27" localSheetId="1">'[2]ANÁLISIS DE SENSIBILIDAD'!#REF!</definedName>
    <definedName name="______Ind27">'[2]ANÁLISIS DE SENSIBILIDAD'!#REF!</definedName>
    <definedName name="______Ind28" localSheetId="3">'[2]ANÁLISIS DE SENSIBILIDAD'!#REF!</definedName>
    <definedName name="______Ind28" localSheetId="2">'[2]ANÁLISIS DE SENSIBILIDAD'!#REF!</definedName>
    <definedName name="______Ind28" localSheetId="1">'[2]ANÁLISIS DE SENSIBILIDAD'!#REF!</definedName>
    <definedName name="______Ind28">'[2]ANÁLISIS DE SENSIBILIDAD'!#REF!</definedName>
    <definedName name="______Ind32" localSheetId="3">'[2]ANÁLISIS DE SENSIBILIDAD'!#REF!</definedName>
    <definedName name="______Ind32" localSheetId="2">'[2]ANÁLISIS DE SENSIBILIDAD'!#REF!</definedName>
    <definedName name="______Ind32" localSheetId="1">'[2]ANÁLISIS DE SENSIBILIDAD'!#REF!</definedName>
    <definedName name="______Ind32">'[2]ANÁLISIS DE SENSIBILIDAD'!#REF!</definedName>
    <definedName name="______Ind41" localSheetId="3">[2]INDICADORES!#REF!</definedName>
    <definedName name="______Ind41" localSheetId="2">[2]INDICADORES!#REF!</definedName>
    <definedName name="______Ind41" localSheetId="1">[2]INDICADORES!#REF!</definedName>
    <definedName name="______Ind41">[2]INDICADORES!#REF!</definedName>
    <definedName name="______Ind42" localSheetId="3">[2]INDICADORES!#REF!</definedName>
    <definedName name="______Ind42" localSheetId="2">[2]INDICADORES!#REF!</definedName>
    <definedName name="______Ind42" localSheetId="1">[2]INDICADORES!#REF!</definedName>
    <definedName name="______Ind42">[2]INDICADORES!#REF!</definedName>
    <definedName name="______Ind43" localSheetId="3">[2]INDICADORES!#REF!</definedName>
    <definedName name="______Ind43" localSheetId="2">[2]INDICADORES!#REF!</definedName>
    <definedName name="______Ind43" localSheetId="1">[2]INDICADORES!#REF!</definedName>
    <definedName name="______Ind43">[2]INDICADORES!#REF!</definedName>
    <definedName name="______INE1" localSheetId="3">#REF!</definedName>
    <definedName name="______INE1" localSheetId="2">#REF!</definedName>
    <definedName name="______INE1" localSheetId="1">#REF!</definedName>
    <definedName name="______INE1">#REF!</definedName>
    <definedName name="______ipc2000" localSheetId="3">#REF!</definedName>
    <definedName name="______ipc2000" localSheetId="2">#REF!</definedName>
    <definedName name="______ipc2000" localSheetId="1">#REF!</definedName>
    <definedName name="______ipc2000">#REF!</definedName>
    <definedName name="______ipc2001" localSheetId="3">#REF!</definedName>
    <definedName name="______ipc2001" localSheetId="2">#REF!</definedName>
    <definedName name="______ipc2001" localSheetId="1">#REF!</definedName>
    <definedName name="______ipc2001">#REF!</definedName>
    <definedName name="______ipc2002" localSheetId="3">#REF!</definedName>
    <definedName name="______ipc2002" localSheetId="2">#REF!</definedName>
    <definedName name="______ipc2002" localSheetId="1">#REF!</definedName>
    <definedName name="______ipc2002">#REF!</definedName>
    <definedName name="______ipc2003" localSheetId="3">#REF!</definedName>
    <definedName name="______ipc2003" localSheetId="2">#REF!</definedName>
    <definedName name="______ipc2003" localSheetId="1">#REF!</definedName>
    <definedName name="______ipc2003">#REF!</definedName>
    <definedName name="______ipc98" localSheetId="3">#REF!</definedName>
    <definedName name="______ipc98" localSheetId="2">#REF!</definedName>
    <definedName name="______ipc98" localSheetId="1">#REF!</definedName>
    <definedName name="______ipc98">#REF!</definedName>
    <definedName name="______ipc99" localSheetId="3">#REF!</definedName>
    <definedName name="______ipc99" localSheetId="2">#REF!</definedName>
    <definedName name="______ipc99" localSheetId="1">#REF!</definedName>
    <definedName name="______ipc99">#REF!</definedName>
    <definedName name="______me98" localSheetId="3">[5]Programa!#REF!</definedName>
    <definedName name="______me98" localSheetId="2">[5]Programa!#REF!</definedName>
    <definedName name="______me98" localSheetId="1">[5]Programa!#REF!</definedName>
    <definedName name="______me98">[5]Programa!#REF!</definedName>
    <definedName name="______mk14" localSheetId="3">[6]NFPEntps!#REF!</definedName>
    <definedName name="______mk14" localSheetId="2">[6]NFPEntps!#REF!</definedName>
    <definedName name="______mk14" localSheetId="1">[6]NFPEntps!#REF!</definedName>
    <definedName name="______mk14">[6]NFPEntps!#REF!</definedName>
    <definedName name="______npp2000" localSheetId="3">#REF!</definedName>
    <definedName name="______npp2000" localSheetId="2">#REF!</definedName>
    <definedName name="______npp2000" localSheetId="1">#REF!</definedName>
    <definedName name="______npp2000">#REF!</definedName>
    <definedName name="______npp2001" localSheetId="3">#REF!</definedName>
    <definedName name="______npp2001" localSheetId="2">#REF!</definedName>
    <definedName name="______npp2001" localSheetId="1">#REF!</definedName>
    <definedName name="______npp2001">#REF!</definedName>
    <definedName name="______npp2002" localSheetId="3">#REF!</definedName>
    <definedName name="______npp2002" localSheetId="2">#REF!</definedName>
    <definedName name="______npp2002" localSheetId="1">#REF!</definedName>
    <definedName name="______npp2002">#REF!</definedName>
    <definedName name="______npp2003" localSheetId="3">#REF!</definedName>
    <definedName name="______npp2003" localSheetId="2">#REF!</definedName>
    <definedName name="______npp2003" localSheetId="1">#REF!</definedName>
    <definedName name="______npp2003">#REF!</definedName>
    <definedName name="______npp98" localSheetId="3">#REF!</definedName>
    <definedName name="______npp98" localSheetId="2">#REF!</definedName>
    <definedName name="______npp98" localSheetId="1">#REF!</definedName>
    <definedName name="______npp98">#REF!</definedName>
    <definedName name="______npp99" localSheetId="3">#REF!</definedName>
    <definedName name="______npp99" localSheetId="2">#REF!</definedName>
    <definedName name="______npp99" localSheetId="1">#REF!</definedName>
    <definedName name="______npp99">#REF!</definedName>
    <definedName name="______OUT1" localSheetId="3">#REF!</definedName>
    <definedName name="______OUT1" localSheetId="2">#REF!</definedName>
    <definedName name="______OUT1" localSheetId="1">#REF!</definedName>
    <definedName name="______OUT1">#REF!</definedName>
    <definedName name="______OUT2" localSheetId="3">'[4]Serv&amp;Trans'!#REF!</definedName>
    <definedName name="______OUT2" localSheetId="2">'[4]Serv&amp;Trans'!#REF!</definedName>
    <definedName name="______OUT2" localSheetId="1">'[4]Serv&amp;Trans'!#REF!</definedName>
    <definedName name="______OUT2">'[4]Serv&amp;Trans'!#REF!</definedName>
    <definedName name="______OUT3" localSheetId="3">#REF!</definedName>
    <definedName name="______OUT3" localSheetId="2">#REF!</definedName>
    <definedName name="______OUT3" localSheetId="1">#REF!</definedName>
    <definedName name="______OUT3">#REF!</definedName>
    <definedName name="______OUT4" localSheetId="3">#REF!</definedName>
    <definedName name="______OUT4" localSheetId="2">#REF!</definedName>
    <definedName name="______OUT4" localSheetId="1">#REF!</definedName>
    <definedName name="______OUT4">#REF!</definedName>
    <definedName name="______OUT5" localSheetId="3">#REF!</definedName>
    <definedName name="______OUT5" localSheetId="2">#REF!</definedName>
    <definedName name="______OUT5" localSheetId="1">#REF!</definedName>
    <definedName name="______OUT5">#REF!</definedName>
    <definedName name="______OUT6" localSheetId="3">#REF!</definedName>
    <definedName name="______OUT6" localSheetId="2">#REF!</definedName>
    <definedName name="______OUT6" localSheetId="1">#REF!</definedName>
    <definedName name="______OUT6">#REF!</definedName>
    <definedName name="______OUT7" localSheetId="3">#REF!</definedName>
    <definedName name="______OUT7" localSheetId="2">#REF!</definedName>
    <definedName name="______OUT7" localSheetId="1">#REF!</definedName>
    <definedName name="______OUT7">#REF!</definedName>
    <definedName name="______pib2000" localSheetId="3">#REF!</definedName>
    <definedName name="______pib2000" localSheetId="2">#REF!</definedName>
    <definedName name="______pib2000" localSheetId="1">#REF!</definedName>
    <definedName name="______pib2000">#REF!</definedName>
    <definedName name="______pib2001" localSheetId="3">#REF!</definedName>
    <definedName name="______pib2001" localSheetId="2">#REF!</definedName>
    <definedName name="______pib2001" localSheetId="1">#REF!</definedName>
    <definedName name="______pib2001">#REF!</definedName>
    <definedName name="______pib2002" localSheetId="3">#REF!</definedName>
    <definedName name="______pib2002" localSheetId="2">#REF!</definedName>
    <definedName name="______pib2002" localSheetId="1">#REF!</definedName>
    <definedName name="______pib2002">#REF!</definedName>
    <definedName name="______pib2003" localSheetId="3">#REF!</definedName>
    <definedName name="______pib2003" localSheetId="2">#REF!</definedName>
    <definedName name="______pib2003" localSheetId="1">#REF!</definedName>
    <definedName name="______pib2003">#REF!</definedName>
    <definedName name="______pib98" localSheetId="3">[5]Programa!#REF!</definedName>
    <definedName name="______pib98" localSheetId="2">[5]Programa!#REF!</definedName>
    <definedName name="______pib98" localSheetId="1">[5]Programa!#REF!</definedName>
    <definedName name="______pib98">[5]Programa!#REF!</definedName>
    <definedName name="______pib99" localSheetId="3">#REF!</definedName>
    <definedName name="______pib99" localSheetId="2">#REF!</definedName>
    <definedName name="______pib99" localSheetId="1">#REF!</definedName>
    <definedName name="______pib99">#REF!</definedName>
    <definedName name="______POR96" localSheetId="3">#REF!</definedName>
    <definedName name="______POR96" localSheetId="2">#REF!</definedName>
    <definedName name="______POR96" localSheetId="1">#REF!</definedName>
    <definedName name="______POR96">#REF!</definedName>
    <definedName name="______PRN96" localSheetId="3">#REF!</definedName>
    <definedName name="______PRN96" localSheetId="2">#REF!</definedName>
    <definedName name="______PRN96" localSheetId="1">#REF!</definedName>
    <definedName name="______PRN96">#REF!</definedName>
    <definedName name="______sel10" localSheetId="3">'[2]EVALUACIÓN SOCIOECONÓMICA'!#REF!</definedName>
    <definedName name="______sel10" localSheetId="2">'[2]EVALUACIÓN SOCIOECONÓMICA'!#REF!</definedName>
    <definedName name="______sel10" localSheetId="1">'[2]EVALUACIÓN SOCIOECONÓMICA'!#REF!</definedName>
    <definedName name="______sel10">'[2]EVALUACIÓN SOCIOECONÓMICA'!#REF!</definedName>
    <definedName name="______sel11" localSheetId="3">'[2]EVALUACIÓN SOCIOECONÓMICA'!#REF!</definedName>
    <definedName name="______sel11" localSheetId="2">'[2]EVALUACIÓN SOCIOECONÓMICA'!#REF!</definedName>
    <definedName name="______sel11" localSheetId="1">'[2]EVALUACIÓN SOCIOECONÓMICA'!#REF!</definedName>
    <definedName name="______sel11">'[2]EVALUACIÓN SOCIOECONÓMICA'!#REF!</definedName>
    <definedName name="______sel12" localSheetId="3">'[2]EVALUACIÓN PRIVADA'!#REF!</definedName>
    <definedName name="______sel12" localSheetId="2">'[2]EVALUACIÓN PRIVADA'!#REF!</definedName>
    <definedName name="______sel12" localSheetId="1">'[2]EVALUACIÓN PRIVADA'!#REF!</definedName>
    <definedName name="______sel12">'[2]EVALUACIÓN PRIVADA'!#REF!</definedName>
    <definedName name="______sel13" localSheetId="3">'[2]EVALUACIÓN PRIVADA'!#REF!</definedName>
    <definedName name="______sel13" localSheetId="2">'[2]EVALUACIÓN PRIVADA'!#REF!</definedName>
    <definedName name="______sel13" localSheetId="1">'[2]EVALUACIÓN PRIVADA'!#REF!</definedName>
    <definedName name="______sel13">'[2]EVALUACIÓN PRIVADA'!#REF!</definedName>
    <definedName name="______sel14" localSheetId="3">'[2]EVALUACIÓN PRIVADA'!#REF!</definedName>
    <definedName name="______sel14" localSheetId="2">'[2]EVALUACIÓN PRIVADA'!#REF!</definedName>
    <definedName name="______sel14" localSheetId="1">'[2]EVALUACIÓN PRIVADA'!#REF!</definedName>
    <definedName name="______sel14">'[2]EVALUACIÓN PRIVADA'!#REF!</definedName>
    <definedName name="______sel16" localSheetId="3">'[2]EVALUACIÓN PRIVADA'!#REF!</definedName>
    <definedName name="______sel16" localSheetId="2">'[2]EVALUACIÓN PRIVADA'!#REF!</definedName>
    <definedName name="______sel16" localSheetId="1">'[2]EVALUACIÓN PRIVADA'!#REF!</definedName>
    <definedName name="______sel16">'[2]EVALUACIÓN PRIVADA'!#REF!</definedName>
    <definedName name="______sel18" localSheetId="3">[2]FINANCIACIÓN!#REF!</definedName>
    <definedName name="______sel18" localSheetId="2">[2]FINANCIACIÓN!#REF!</definedName>
    <definedName name="______sel18" localSheetId="1">[2]FINANCIACIÓN!#REF!</definedName>
    <definedName name="______sel18">[2]FINANCIACIÓN!#REF!</definedName>
    <definedName name="______sel22" localSheetId="3">'[2]EVALUACIÓN PRIVADA'!#REF!</definedName>
    <definedName name="______sel22" localSheetId="2">'[2]EVALUACIÓN PRIVADA'!#REF!</definedName>
    <definedName name="______sel22" localSheetId="1">'[2]EVALUACIÓN PRIVADA'!#REF!</definedName>
    <definedName name="______sel22">'[2]EVALUACIÓN PRIVADA'!#REF!</definedName>
    <definedName name="______sel23" localSheetId="3">'[2]EVALUACIÓN SOCIOECONÓMICA'!#REF!</definedName>
    <definedName name="______sel23" localSheetId="2">'[2]EVALUACIÓN SOCIOECONÓMICA'!#REF!</definedName>
    <definedName name="______sel23" localSheetId="1">'[2]EVALUACIÓN SOCIOECONÓMICA'!#REF!</definedName>
    <definedName name="______sel23">'[2]EVALUACIÓN SOCIOECONÓMICA'!#REF!</definedName>
    <definedName name="______sel24" localSheetId="3">'[2]EVALUACIÓN SOCIOECONÓMICA'!#REF!</definedName>
    <definedName name="______sel24" localSheetId="2">'[2]EVALUACIÓN SOCIOECONÓMICA'!#REF!</definedName>
    <definedName name="______sel24" localSheetId="1">'[2]EVALUACIÓN SOCIOECONÓMICA'!#REF!</definedName>
    <definedName name="______sel24">'[2]EVALUACIÓN SOCIOECONÓMICA'!#REF!</definedName>
    <definedName name="______sel31" localSheetId="3">'[2]EVALUACIÓN PRIVADA'!#REF!</definedName>
    <definedName name="______sel31" localSheetId="2">'[2]EVALUACIÓN PRIVADA'!#REF!</definedName>
    <definedName name="______sel31" localSheetId="1">'[2]EVALUACIÓN PRIVADA'!#REF!</definedName>
    <definedName name="______sel31">'[2]EVALUACIÓN PRIVADA'!#REF!</definedName>
    <definedName name="______sel32" localSheetId="3">'[2]EVALUACIÓN PRIVADA'!#REF!</definedName>
    <definedName name="______sel32" localSheetId="2">'[2]EVALUACIÓN PRIVADA'!#REF!</definedName>
    <definedName name="______sel32" localSheetId="1">'[2]EVALUACIÓN PRIVADA'!#REF!</definedName>
    <definedName name="______sel32">'[2]EVALUACIÓN PRIVADA'!#REF!</definedName>
    <definedName name="______sel33" localSheetId="3">'[2]EVALUACIÓN SOCIOECONÓMICA'!#REF!</definedName>
    <definedName name="______sel33" localSheetId="2">'[2]EVALUACIÓN SOCIOECONÓMICA'!#REF!</definedName>
    <definedName name="______sel33" localSheetId="1">'[2]EVALUACIÓN SOCIOECONÓMICA'!#REF!</definedName>
    <definedName name="______sel33">'[2]EVALUACIÓN SOCIOECONÓMICA'!#REF!</definedName>
    <definedName name="______sel34" localSheetId="3">'[2]EVALUACIÓN SOCIOECONÓMICA'!#REF!</definedName>
    <definedName name="______sel34" localSheetId="2">'[2]EVALUACIÓN SOCIOECONÓMICA'!#REF!</definedName>
    <definedName name="______sel34" localSheetId="1">'[2]EVALUACIÓN SOCIOECONÓMICA'!#REF!</definedName>
    <definedName name="______sel34">'[2]EVALUACIÓN SOCIOECONÓMICA'!#REF!</definedName>
    <definedName name="______sel5" localSheetId="3">[2]ALTERNATIVAS!#REF!</definedName>
    <definedName name="______sel5" localSheetId="2">[2]ALTERNATIVAS!#REF!</definedName>
    <definedName name="______sel5" localSheetId="1">[2]ALTERNATIVAS!#REF!</definedName>
    <definedName name="______sel5">[2]ALTERNATIVAS!#REF!</definedName>
    <definedName name="______sel6" localSheetId="3">'[2]EVALUACIÓN SOCIOECONÓMICA'!#REF!</definedName>
    <definedName name="______sel6" localSheetId="2">'[2]EVALUACIÓN SOCIOECONÓMICA'!#REF!</definedName>
    <definedName name="______sel6" localSheetId="1">'[2]EVALUACIÓN SOCIOECONÓMICA'!#REF!</definedName>
    <definedName name="______sel6">'[2]EVALUACIÓN SOCIOECONÓMICA'!#REF!</definedName>
    <definedName name="______sel7" localSheetId="3">'[2]EVALUACIÓN SOCIOECONÓMICA'!#REF!</definedName>
    <definedName name="______sel7" localSheetId="2">'[2]EVALUACIÓN SOCIOECONÓMICA'!#REF!</definedName>
    <definedName name="______sel7" localSheetId="1">'[2]EVALUACIÓN SOCIOECONÓMICA'!#REF!</definedName>
    <definedName name="______sel7">'[2]EVALUACIÓN SOCIOECONÓMICA'!#REF!</definedName>
    <definedName name="______sel8" localSheetId="3">'[2]EVALUACIÓN SOCIOECONÓMICA'!#REF!</definedName>
    <definedName name="______sel8" localSheetId="2">'[2]EVALUACIÓN SOCIOECONÓMICA'!#REF!</definedName>
    <definedName name="______sel8" localSheetId="1">'[2]EVALUACIÓN SOCIOECONÓMICA'!#REF!</definedName>
    <definedName name="______sel8">'[2]EVALUACIÓN SOCIOECONÓMICA'!#REF!</definedName>
    <definedName name="______sel9" localSheetId="3">'[2]EVALUACIÓN SOCIOECONÓMICA'!#REF!</definedName>
    <definedName name="______sel9" localSheetId="2">'[2]EVALUACIÓN SOCIOECONÓMICA'!#REF!</definedName>
    <definedName name="______sel9" localSheetId="1">'[2]EVALUACIÓN SOCIOECONÓMICA'!#REF!</definedName>
    <definedName name="______sel9">'[2]EVALUACIÓN SOCIOECONÓMICA'!#REF!</definedName>
    <definedName name="______SRN96" localSheetId="3">#REF!</definedName>
    <definedName name="______SRN96" localSheetId="2">#REF!</definedName>
    <definedName name="______SRN96" localSheetId="1">#REF!</definedName>
    <definedName name="______SRN96">#REF!</definedName>
    <definedName name="______SRT11" localSheetId="2" hidden="1">{"Minpmon",#N/A,FALSE,"Monthinput"}</definedName>
    <definedName name="______SRT11" localSheetId="1" hidden="1">{"Minpmon",#N/A,FALSE,"Monthinput"}</definedName>
    <definedName name="______SRT11" hidden="1">{"Minpmon",#N/A,FALSE,"Monthinput"}</definedName>
    <definedName name="______tAB4" localSheetId="3">#REF!</definedName>
    <definedName name="______tAB4" localSheetId="2">#REF!</definedName>
    <definedName name="______tAB4" localSheetId="1">#REF!</definedName>
    <definedName name="______tAB4">#REF!</definedName>
    <definedName name="______tot2" localSheetId="3">'[2]EVALUACIÓN PRIVADA'!#REF!</definedName>
    <definedName name="______tot2" localSheetId="2">'[2]EVALUACIÓN PRIVADA'!#REF!</definedName>
    <definedName name="______tot2" localSheetId="1">'[2]EVALUACIÓN PRIVADA'!#REF!</definedName>
    <definedName name="______tot2">'[2]EVALUACIÓN PRIVADA'!#REF!</definedName>
    <definedName name="______tot3" localSheetId="3">'[2]EVALUACIÓN PRIVADA'!#REF!</definedName>
    <definedName name="______tot3" localSheetId="2">'[2]EVALUACIÓN PRIVADA'!#REF!</definedName>
    <definedName name="______tot3" localSheetId="1">'[2]EVALUACIÓN PRIVADA'!#REF!</definedName>
    <definedName name="______tot3">'[2]EVALUACIÓN PRIVADA'!#REF!</definedName>
    <definedName name="______UES96" localSheetId="3">#REF!</definedName>
    <definedName name="______UES96" localSheetId="2">#REF!</definedName>
    <definedName name="______UES96" localSheetId="1">#REF!</definedName>
    <definedName name="______UES96">#REF!</definedName>
    <definedName name="_____abs1" localSheetId="3">#REF!</definedName>
    <definedName name="_____abs1" localSheetId="2">#REF!</definedName>
    <definedName name="_____abs1" localSheetId="1">#REF!</definedName>
    <definedName name="_____abs1">#REF!</definedName>
    <definedName name="_____abs2" localSheetId="3">#REF!</definedName>
    <definedName name="_____abs2" localSheetId="2">#REF!</definedName>
    <definedName name="_____abs2" localSheetId="1">#REF!</definedName>
    <definedName name="_____abs2">#REF!</definedName>
    <definedName name="_____abs3" localSheetId="3">#REF!</definedName>
    <definedName name="_____abs3" localSheetId="2">#REF!</definedName>
    <definedName name="_____abs3" localSheetId="1">#REF!</definedName>
    <definedName name="_____abs3">#REF!</definedName>
    <definedName name="_____aen1" localSheetId="3">#REF!</definedName>
    <definedName name="_____aen1" localSheetId="2">#REF!</definedName>
    <definedName name="_____aen1" localSheetId="1">#REF!</definedName>
    <definedName name="_____aen1">#REF!</definedName>
    <definedName name="_____aen2" localSheetId="3">#REF!</definedName>
    <definedName name="_____aen2" localSheetId="2">#REF!</definedName>
    <definedName name="_____aen2" localSheetId="1">#REF!</definedName>
    <definedName name="_____aen2">#REF!</definedName>
    <definedName name="_____bem98" localSheetId="3">[5]Programa!#REF!</definedName>
    <definedName name="_____bem98" localSheetId="2">[5]Programa!#REF!</definedName>
    <definedName name="_____bem98" localSheetId="1">[5]Programa!#REF!</definedName>
    <definedName name="_____bem98">[5]Programa!#REF!</definedName>
    <definedName name="_____BOP1" localSheetId="3">#REF!</definedName>
    <definedName name="_____BOP1" localSheetId="2">#REF!</definedName>
    <definedName name="_____BOP1" localSheetId="1">#REF!</definedName>
    <definedName name="_____BOP1">#REF!</definedName>
    <definedName name="_____BOP2" localSheetId="3">#REF!</definedName>
    <definedName name="_____BOP2" localSheetId="2">#REF!</definedName>
    <definedName name="_____BOP2" localSheetId="1">#REF!</definedName>
    <definedName name="_____BOP2">#REF!</definedName>
    <definedName name="_____cap2" localSheetId="3">'[2]EVALUACIÓN PRIVADA'!#REF!</definedName>
    <definedName name="_____cap2" localSheetId="2">'[2]EVALUACIÓN PRIVADA'!#REF!</definedName>
    <definedName name="_____cap2" localSheetId="1">'[2]EVALUACIÓN PRIVADA'!#REF!</definedName>
    <definedName name="_____cap2">'[2]EVALUACIÓN PRIVADA'!#REF!</definedName>
    <definedName name="_____cap3" localSheetId="3">'[2]EVALUACIÓN PRIVADA'!#REF!</definedName>
    <definedName name="_____cap3" localSheetId="2">'[2]EVALUACIÓN PRIVADA'!#REF!</definedName>
    <definedName name="_____cap3" localSheetId="1">'[2]EVALUACIÓN PRIVADA'!#REF!</definedName>
    <definedName name="_____cap3">'[2]EVALUACIÓN PRIVADA'!#REF!</definedName>
    <definedName name="_____cas2" localSheetId="3">'[2]EVALUACIÓN SOCIOECONÓMICA'!#REF!</definedName>
    <definedName name="_____cas2" localSheetId="2">'[2]EVALUACIÓN SOCIOECONÓMICA'!#REF!</definedName>
    <definedName name="_____cas2" localSheetId="1">'[2]EVALUACIÓN SOCIOECONÓMICA'!#REF!</definedName>
    <definedName name="_____cas2">'[2]EVALUACIÓN SOCIOECONÓMICA'!#REF!</definedName>
    <definedName name="_____cas3" localSheetId="3">'[2]EVALUACIÓN SOCIOECONÓMICA'!#REF!</definedName>
    <definedName name="_____cas3" localSheetId="2">'[2]EVALUACIÓN SOCIOECONÓMICA'!#REF!</definedName>
    <definedName name="_____cas3" localSheetId="1">'[2]EVALUACIÓN SOCIOECONÓMICA'!#REF!</definedName>
    <definedName name="_____cas3">'[2]EVALUACIÓN SOCIOECONÓMICA'!#REF!</definedName>
    <definedName name="_____CEL96" localSheetId="3">#REF!</definedName>
    <definedName name="_____CEL96" localSheetId="2">#REF!</definedName>
    <definedName name="_____CEL96" localSheetId="1">#REF!</definedName>
    <definedName name="_____CEL96">#REF!</definedName>
    <definedName name="_____cud21" localSheetId="3">#REF!</definedName>
    <definedName name="_____cud21" localSheetId="2">#REF!</definedName>
    <definedName name="_____cud21" localSheetId="1">#REF!</definedName>
    <definedName name="_____cud21">#REF!</definedName>
    <definedName name="_____dcc2000" localSheetId="3">#REF!</definedName>
    <definedName name="_____dcc2000" localSheetId="2">#REF!</definedName>
    <definedName name="_____dcc2000" localSheetId="1">#REF!</definedName>
    <definedName name="_____dcc2000">#REF!</definedName>
    <definedName name="_____dcc2001" localSheetId="3">#REF!</definedName>
    <definedName name="_____dcc2001" localSheetId="2">#REF!</definedName>
    <definedName name="_____dcc2001" localSheetId="1">#REF!</definedName>
    <definedName name="_____dcc2001">#REF!</definedName>
    <definedName name="_____dcc2002" localSheetId="3">#REF!</definedName>
    <definedName name="_____dcc2002" localSheetId="2">#REF!</definedName>
    <definedName name="_____dcc2002" localSheetId="1">#REF!</definedName>
    <definedName name="_____dcc2002">#REF!</definedName>
    <definedName name="_____dcc2003" localSheetId="3">#REF!</definedName>
    <definedName name="_____dcc2003" localSheetId="2">#REF!</definedName>
    <definedName name="_____dcc2003" localSheetId="1">#REF!</definedName>
    <definedName name="_____dcc2003">#REF!</definedName>
    <definedName name="_____dcc98" localSheetId="3">[5]Programa!#REF!</definedName>
    <definedName name="_____dcc98" localSheetId="2">[5]Programa!#REF!</definedName>
    <definedName name="_____dcc98" localSheetId="1">[5]Programa!#REF!</definedName>
    <definedName name="_____dcc98">[5]Programa!#REF!</definedName>
    <definedName name="_____dcc99" localSheetId="3">#REF!</definedName>
    <definedName name="_____dcc99" localSheetId="2">#REF!</definedName>
    <definedName name="_____dcc99" localSheetId="1">#REF!</definedName>
    <definedName name="_____dcc99">#REF!</definedName>
    <definedName name="_____DES2" localSheetId="3">'[2]EVALUACIÓN PRIVADA'!#REF!</definedName>
    <definedName name="_____DES2" localSheetId="2">'[2]EVALUACIÓN PRIVADA'!#REF!</definedName>
    <definedName name="_____DES2" localSheetId="1">'[2]EVALUACIÓN PRIVADA'!#REF!</definedName>
    <definedName name="_____DES2">'[2]EVALUACIÓN PRIVADA'!#REF!</definedName>
    <definedName name="_____DES3" localSheetId="3">'[2]EVALUACIÓN PRIVADA'!#REF!</definedName>
    <definedName name="_____DES3" localSheetId="2">'[2]EVALUACIÓN PRIVADA'!#REF!</definedName>
    <definedName name="_____DES3" localSheetId="1">'[2]EVALUACIÓN PRIVADA'!#REF!</definedName>
    <definedName name="_____DES3">'[2]EVALUACIÓN PRIVADA'!#REF!</definedName>
    <definedName name="_____dic96" localSheetId="3">#REF!</definedName>
    <definedName name="_____dic96" localSheetId="2">#REF!</definedName>
    <definedName name="_____dic96" localSheetId="1">#REF!</definedName>
    <definedName name="_____dic96">#REF!</definedName>
    <definedName name="_____emi2000" localSheetId="3">#REF!</definedName>
    <definedName name="_____emi2000" localSheetId="2">#REF!</definedName>
    <definedName name="_____emi2000" localSheetId="1">#REF!</definedName>
    <definedName name="_____emi2000">#REF!</definedName>
    <definedName name="_____emi2001" localSheetId="3">#REF!</definedName>
    <definedName name="_____emi2001" localSheetId="2">#REF!</definedName>
    <definedName name="_____emi2001" localSheetId="1">#REF!</definedName>
    <definedName name="_____emi2001">#REF!</definedName>
    <definedName name="_____emi2002" localSheetId="3">#REF!</definedName>
    <definedName name="_____emi2002" localSheetId="2">#REF!</definedName>
    <definedName name="_____emi2002" localSheetId="1">#REF!</definedName>
    <definedName name="_____emi2002">#REF!</definedName>
    <definedName name="_____emi2003" localSheetId="3">#REF!</definedName>
    <definedName name="_____emi2003" localSheetId="2">#REF!</definedName>
    <definedName name="_____emi2003" localSheetId="1">#REF!</definedName>
    <definedName name="_____emi2003">#REF!</definedName>
    <definedName name="_____emi98" localSheetId="3">#REF!</definedName>
    <definedName name="_____emi98" localSheetId="2">#REF!</definedName>
    <definedName name="_____emi98" localSheetId="1">#REF!</definedName>
    <definedName name="_____emi98">#REF!</definedName>
    <definedName name="_____emi99" localSheetId="3">#REF!</definedName>
    <definedName name="_____emi99" localSheetId="2">#REF!</definedName>
    <definedName name="_____emi99" localSheetId="1">#REF!</definedName>
    <definedName name="_____emi99">#REF!</definedName>
    <definedName name="_____FIS96" localSheetId="3">#REF!</definedName>
    <definedName name="_____FIS96" localSheetId="2">#REF!</definedName>
    <definedName name="_____FIS96" localSheetId="1">#REF!</definedName>
    <definedName name="_____FIS96">#REF!</definedName>
    <definedName name="_____Ind12" localSheetId="3">'[2]ANÁLISIS DE SENSIBILIDAD'!#REF!</definedName>
    <definedName name="_____Ind12" localSheetId="2">'[2]ANÁLISIS DE SENSIBILIDAD'!#REF!</definedName>
    <definedName name="_____Ind12" localSheetId="1">'[2]ANÁLISIS DE SENSIBILIDAD'!#REF!</definedName>
    <definedName name="_____Ind12">'[2]ANÁLISIS DE SENSIBILIDAD'!#REF!</definedName>
    <definedName name="_____Ind17" localSheetId="3">'[2]ANÁLISIS DE SENSIBILIDAD'!#REF!</definedName>
    <definedName name="_____Ind17" localSheetId="2">'[2]ANÁLISIS DE SENSIBILIDAD'!#REF!</definedName>
    <definedName name="_____Ind17" localSheetId="1">'[2]ANÁLISIS DE SENSIBILIDAD'!#REF!</definedName>
    <definedName name="_____Ind17">'[2]ANÁLISIS DE SENSIBILIDAD'!#REF!</definedName>
    <definedName name="_____Ind18" localSheetId="3">'[2]ANÁLISIS DE SENSIBILIDAD'!#REF!</definedName>
    <definedName name="_____Ind18" localSheetId="2">'[2]ANÁLISIS DE SENSIBILIDAD'!#REF!</definedName>
    <definedName name="_____Ind18" localSheetId="1">'[2]ANÁLISIS DE SENSIBILIDAD'!#REF!</definedName>
    <definedName name="_____Ind18">'[2]ANÁLISIS DE SENSIBILIDAD'!#REF!</definedName>
    <definedName name="_____Ind22" localSheetId="3">'[2]ANÁLISIS DE SENSIBILIDAD'!#REF!</definedName>
    <definedName name="_____Ind22" localSheetId="2">'[2]ANÁLISIS DE SENSIBILIDAD'!#REF!</definedName>
    <definedName name="_____Ind22" localSheetId="1">'[2]ANÁLISIS DE SENSIBILIDAD'!#REF!</definedName>
    <definedName name="_____Ind22">'[2]ANÁLISIS DE SENSIBILIDAD'!#REF!</definedName>
    <definedName name="_____Ind27" localSheetId="3">'[2]ANÁLISIS DE SENSIBILIDAD'!#REF!</definedName>
    <definedName name="_____Ind27" localSheetId="2">'[2]ANÁLISIS DE SENSIBILIDAD'!#REF!</definedName>
    <definedName name="_____Ind27" localSheetId="1">'[2]ANÁLISIS DE SENSIBILIDAD'!#REF!</definedName>
    <definedName name="_____Ind27">'[2]ANÁLISIS DE SENSIBILIDAD'!#REF!</definedName>
    <definedName name="_____Ind28" localSheetId="3">'[2]ANÁLISIS DE SENSIBILIDAD'!#REF!</definedName>
    <definedName name="_____Ind28" localSheetId="2">'[2]ANÁLISIS DE SENSIBILIDAD'!#REF!</definedName>
    <definedName name="_____Ind28" localSheetId="1">'[2]ANÁLISIS DE SENSIBILIDAD'!#REF!</definedName>
    <definedName name="_____Ind28">'[2]ANÁLISIS DE SENSIBILIDAD'!#REF!</definedName>
    <definedName name="_____Ind32" localSheetId="3">'[2]ANÁLISIS DE SENSIBILIDAD'!#REF!</definedName>
    <definedName name="_____Ind32" localSheetId="2">'[2]ANÁLISIS DE SENSIBILIDAD'!#REF!</definedName>
    <definedName name="_____Ind32" localSheetId="1">'[2]ANÁLISIS DE SENSIBILIDAD'!#REF!</definedName>
    <definedName name="_____Ind32">'[2]ANÁLISIS DE SENSIBILIDAD'!#REF!</definedName>
    <definedName name="_____Ind41" localSheetId="3">[2]INDICADORES!#REF!</definedName>
    <definedName name="_____Ind41" localSheetId="2">[2]INDICADORES!#REF!</definedName>
    <definedName name="_____Ind41" localSheetId="1">[2]INDICADORES!#REF!</definedName>
    <definedName name="_____Ind41">[2]INDICADORES!#REF!</definedName>
    <definedName name="_____Ind42" localSheetId="3">[2]INDICADORES!#REF!</definedName>
    <definedName name="_____Ind42" localSheetId="2">[2]INDICADORES!#REF!</definedName>
    <definedName name="_____Ind42" localSheetId="1">[2]INDICADORES!#REF!</definedName>
    <definedName name="_____Ind42">[2]INDICADORES!#REF!</definedName>
    <definedName name="_____Ind43" localSheetId="3">[2]INDICADORES!#REF!</definedName>
    <definedName name="_____Ind43" localSheetId="2">[2]INDICADORES!#REF!</definedName>
    <definedName name="_____Ind43" localSheetId="1">[2]INDICADORES!#REF!</definedName>
    <definedName name="_____Ind43">[2]INDICADORES!#REF!</definedName>
    <definedName name="_____INE1" localSheetId="3">#REF!</definedName>
    <definedName name="_____INE1" localSheetId="2">#REF!</definedName>
    <definedName name="_____INE1" localSheetId="1">#REF!</definedName>
    <definedName name="_____INE1">#REF!</definedName>
    <definedName name="_____ipc2000" localSheetId="3">#REF!</definedName>
    <definedName name="_____ipc2000" localSheetId="2">#REF!</definedName>
    <definedName name="_____ipc2000" localSheetId="1">#REF!</definedName>
    <definedName name="_____ipc2000">#REF!</definedName>
    <definedName name="_____ipc2001" localSheetId="3">#REF!</definedName>
    <definedName name="_____ipc2001" localSheetId="2">#REF!</definedName>
    <definedName name="_____ipc2001" localSheetId="1">#REF!</definedName>
    <definedName name="_____ipc2001">#REF!</definedName>
    <definedName name="_____ipc2002" localSheetId="3">#REF!</definedName>
    <definedName name="_____ipc2002" localSheetId="2">#REF!</definedName>
    <definedName name="_____ipc2002" localSheetId="1">#REF!</definedName>
    <definedName name="_____ipc2002">#REF!</definedName>
    <definedName name="_____ipc2003" localSheetId="3">#REF!</definedName>
    <definedName name="_____ipc2003" localSheetId="2">#REF!</definedName>
    <definedName name="_____ipc2003" localSheetId="1">#REF!</definedName>
    <definedName name="_____ipc2003">#REF!</definedName>
    <definedName name="_____ipc98" localSheetId="3">#REF!</definedName>
    <definedName name="_____ipc98" localSheetId="2">#REF!</definedName>
    <definedName name="_____ipc98" localSheetId="1">#REF!</definedName>
    <definedName name="_____ipc98">#REF!</definedName>
    <definedName name="_____ipc99" localSheetId="3">#REF!</definedName>
    <definedName name="_____ipc99" localSheetId="2">#REF!</definedName>
    <definedName name="_____ipc99" localSheetId="1">#REF!</definedName>
    <definedName name="_____ipc99">#REF!</definedName>
    <definedName name="_____me98" localSheetId="3">[5]Programa!#REF!</definedName>
    <definedName name="_____me98" localSheetId="2">[5]Programa!#REF!</definedName>
    <definedName name="_____me98" localSheetId="1">[5]Programa!#REF!</definedName>
    <definedName name="_____me98">[5]Programa!#REF!</definedName>
    <definedName name="_____mk14" localSheetId="3">[6]NFPEntps!#REF!</definedName>
    <definedName name="_____mk14" localSheetId="2">[6]NFPEntps!#REF!</definedName>
    <definedName name="_____mk14" localSheetId="1">[6]NFPEntps!#REF!</definedName>
    <definedName name="_____mk14">[6]NFPEntps!#REF!</definedName>
    <definedName name="_____npp2000" localSheetId="3">#REF!</definedName>
    <definedName name="_____npp2000" localSheetId="2">#REF!</definedName>
    <definedName name="_____npp2000" localSheetId="1">#REF!</definedName>
    <definedName name="_____npp2000">#REF!</definedName>
    <definedName name="_____npp2001" localSheetId="3">#REF!</definedName>
    <definedName name="_____npp2001" localSheetId="2">#REF!</definedName>
    <definedName name="_____npp2001" localSheetId="1">#REF!</definedName>
    <definedName name="_____npp2001">#REF!</definedName>
    <definedName name="_____npp2002" localSheetId="3">#REF!</definedName>
    <definedName name="_____npp2002" localSheetId="2">#REF!</definedName>
    <definedName name="_____npp2002" localSheetId="1">#REF!</definedName>
    <definedName name="_____npp2002">#REF!</definedName>
    <definedName name="_____npp2003" localSheetId="3">#REF!</definedName>
    <definedName name="_____npp2003" localSheetId="2">#REF!</definedName>
    <definedName name="_____npp2003" localSheetId="1">#REF!</definedName>
    <definedName name="_____npp2003">#REF!</definedName>
    <definedName name="_____npp98" localSheetId="3">#REF!</definedName>
    <definedName name="_____npp98" localSheetId="2">#REF!</definedName>
    <definedName name="_____npp98" localSheetId="1">#REF!</definedName>
    <definedName name="_____npp98">#REF!</definedName>
    <definedName name="_____npp99" localSheetId="3">#REF!</definedName>
    <definedName name="_____npp99" localSheetId="2">#REF!</definedName>
    <definedName name="_____npp99" localSheetId="1">#REF!</definedName>
    <definedName name="_____npp99">#REF!</definedName>
    <definedName name="_____OUT1" localSheetId="3">#REF!</definedName>
    <definedName name="_____OUT1" localSheetId="2">#REF!</definedName>
    <definedName name="_____OUT1" localSheetId="1">#REF!</definedName>
    <definedName name="_____OUT1">#REF!</definedName>
    <definedName name="_____OUT2" localSheetId="3">'[4]Serv&amp;Trans'!#REF!</definedName>
    <definedName name="_____OUT2" localSheetId="2">'[4]Serv&amp;Trans'!#REF!</definedName>
    <definedName name="_____OUT2" localSheetId="1">'[4]Serv&amp;Trans'!#REF!</definedName>
    <definedName name="_____OUT2">'[4]Serv&amp;Trans'!#REF!</definedName>
    <definedName name="_____OUT3" localSheetId="3">#REF!</definedName>
    <definedName name="_____OUT3" localSheetId="2">#REF!</definedName>
    <definedName name="_____OUT3" localSheetId="1">#REF!</definedName>
    <definedName name="_____OUT3">#REF!</definedName>
    <definedName name="_____OUT4" localSheetId="3">#REF!</definedName>
    <definedName name="_____OUT4" localSheetId="2">#REF!</definedName>
    <definedName name="_____OUT4" localSheetId="1">#REF!</definedName>
    <definedName name="_____OUT4">#REF!</definedName>
    <definedName name="_____OUT5" localSheetId="3">#REF!</definedName>
    <definedName name="_____OUT5" localSheetId="2">#REF!</definedName>
    <definedName name="_____OUT5" localSheetId="1">#REF!</definedName>
    <definedName name="_____OUT5">#REF!</definedName>
    <definedName name="_____OUT6" localSheetId="3">#REF!</definedName>
    <definedName name="_____OUT6" localSheetId="2">#REF!</definedName>
    <definedName name="_____OUT6" localSheetId="1">#REF!</definedName>
    <definedName name="_____OUT6">#REF!</definedName>
    <definedName name="_____OUT7" localSheetId="3">#REF!</definedName>
    <definedName name="_____OUT7" localSheetId="2">#REF!</definedName>
    <definedName name="_____OUT7" localSheetId="1">#REF!</definedName>
    <definedName name="_____OUT7">#REF!</definedName>
    <definedName name="_____pib2000" localSheetId="3">#REF!</definedName>
    <definedName name="_____pib2000" localSheetId="2">#REF!</definedName>
    <definedName name="_____pib2000" localSheetId="1">#REF!</definedName>
    <definedName name="_____pib2000">#REF!</definedName>
    <definedName name="_____pib2001" localSheetId="3">#REF!</definedName>
    <definedName name="_____pib2001" localSheetId="2">#REF!</definedName>
    <definedName name="_____pib2001" localSheetId="1">#REF!</definedName>
    <definedName name="_____pib2001">#REF!</definedName>
    <definedName name="_____pib2002" localSheetId="3">#REF!</definedName>
    <definedName name="_____pib2002" localSheetId="2">#REF!</definedName>
    <definedName name="_____pib2002" localSheetId="1">#REF!</definedName>
    <definedName name="_____pib2002">#REF!</definedName>
    <definedName name="_____pib2003" localSheetId="3">#REF!</definedName>
    <definedName name="_____pib2003" localSheetId="2">#REF!</definedName>
    <definedName name="_____pib2003" localSheetId="1">#REF!</definedName>
    <definedName name="_____pib2003">#REF!</definedName>
    <definedName name="_____pib98" localSheetId="3">[5]Programa!#REF!</definedName>
    <definedName name="_____pib98" localSheetId="2">[5]Programa!#REF!</definedName>
    <definedName name="_____pib98" localSheetId="1">[5]Programa!#REF!</definedName>
    <definedName name="_____pib98">[5]Programa!#REF!</definedName>
    <definedName name="_____pib99" localSheetId="3">#REF!</definedName>
    <definedName name="_____pib99" localSheetId="2">#REF!</definedName>
    <definedName name="_____pib99" localSheetId="1">#REF!</definedName>
    <definedName name="_____pib99">#REF!</definedName>
    <definedName name="_____POR96" localSheetId="3">#REF!</definedName>
    <definedName name="_____POR96" localSheetId="2">#REF!</definedName>
    <definedName name="_____POR96" localSheetId="1">#REF!</definedName>
    <definedName name="_____POR96">#REF!</definedName>
    <definedName name="_____PRN96" localSheetId="3">#REF!</definedName>
    <definedName name="_____PRN96" localSheetId="2">#REF!</definedName>
    <definedName name="_____PRN96" localSheetId="1">#REF!</definedName>
    <definedName name="_____PRN96">#REF!</definedName>
    <definedName name="_____sel10" localSheetId="3">'[2]EVALUACIÓN SOCIOECONÓMICA'!#REF!</definedName>
    <definedName name="_____sel10" localSheetId="2">'[2]EVALUACIÓN SOCIOECONÓMICA'!#REF!</definedName>
    <definedName name="_____sel10" localSheetId="1">'[2]EVALUACIÓN SOCIOECONÓMICA'!#REF!</definedName>
    <definedName name="_____sel10">'[2]EVALUACIÓN SOCIOECONÓMICA'!#REF!</definedName>
    <definedName name="_____sel11" localSheetId="3">'[2]EVALUACIÓN SOCIOECONÓMICA'!#REF!</definedName>
    <definedName name="_____sel11" localSheetId="2">'[2]EVALUACIÓN SOCIOECONÓMICA'!#REF!</definedName>
    <definedName name="_____sel11" localSheetId="1">'[2]EVALUACIÓN SOCIOECONÓMICA'!#REF!</definedName>
    <definedName name="_____sel11">'[2]EVALUACIÓN SOCIOECONÓMICA'!#REF!</definedName>
    <definedName name="_____sel12" localSheetId="3">'[2]EVALUACIÓN PRIVADA'!#REF!</definedName>
    <definedName name="_____sel12" localSheetId="2">'[2]EVALUACIÓN PRIVADA'!#REF!</definedName>
    <definedName name="_____sel12" localSheetId="1">'[2]EVALUACIÓN PRIVADA'!#REF!</definedName>
    <definedName name="_____sel12">'[2]EVALUACIÓN PRIVADA'!#REF!</definedName>
    <definedName name="_____sel13" localSheetId="3">'[2]EVALUACIÓN PRIVADA'!#REF!</definedName>
    <definedName name="_____sel13" localSheetId="2">'[2]EVALUACIÓN PRIVADA'!#REF!</definedName>
    <definedName name="_____sel13" localSheetId="1">'[2]EVALUACIÓN PRIVADA'!#REF!</definedName>
    <definedName name="_____sel13">'[2]EVALUACIÓN PRIVADA'!#REF!</definedName>
    <definedName name="_____sel14" localSheetId="3">'[2]EVALUACIÓN PRIVADA'!#REF!</definedName>
    <definedName name="_____sel14" localSheetId="2">'[2]EVALUACIÓN PRIVADA'!#REF!</definedName>
    <definedName name="_____sel14" localSheetId="1">'[2]EVALUACIÓN PRIVADA'!#REF!</definedName>
    <definedName name="_____sel14">'[2]EVALUACIÓN PRIVADA'!#REF!</definedName>
    <definedName name="_____sel16" localSheetId="3">'[2]EVALUACIÓN PRIVADA'!#REF!</definedName>
    <definedName name="_____sel16" localSheetId="2">'[2]EVALUACIÓN PRIVADA'!#REF!</definedName>
    <definedName name="_____sel16" localSheetId="1">'[2]EVALUACIÓN PRIVADA'!#REF!</definedName>
    <definedName name="_____sel16">'[2]EVALUACIÓN PRIVADA'!#REF!</definedName>
    <definedName name="_____sel18" localSheetId="3">[2]FINANCIACIÓN!#REF!</definedName>
    <definedName name="_____sel18" localSheetId="2">[2]FINANCIACIÓN!#REF!</definedName>
    <definedName name="_____sel18" localSheetId="1">[2]FINANCIACIÓN!#REF!</definedName>
    <definedName name="_____sel18">[2]FINANCIACIÓN!#REF!</definedName>
    <definedName name="_____sel22" localSheetId="3">'[2]EVALUACIÓN PRIVADA'!#REF!</definedName>
    <definedName name="_____sel22" localSheetId="2">'[2]EVALUACIÓN PRIVADA'!#REF!</definedName>
    <definedName name="_____sel22" localSheetId="1">'[2]EVALUACIÓN PRIVADA'!#REF!</definedName>
    <definedName name="_____sel22">'[2]EVALUACIÓN PRIVADA'!#REF!</definedName>
    <definedName name="_____sel23" localSheetId="3">'[2]EVALUACIÓN SOCIOECONÓMICA'!#REF!</definedName>
    <definedName name="_____sel23" localSheetId="2">'[2]EVALUACIÓN SOCIOECONÓMICA'!#REF!</definedName>
    <definedName name="_____sel23" localSheetId="1">'[2]EVALUACIÓN SOCIOECONÓMICA'!#REF!</definedName>
    <definedName name="_____sel23">'[2]EVALUACIÓN SOCIOECONÓMICA'!#REF!</definedName>
    <definedName name="_____sel24" localSheetId="3">'[2]EVALUACIÓN SOCIOECONÓMICA'!#REF!</definedName>
    <definedName name="_____sel24" localSheetId="2">'[2]EVALUACIÓN SOCIOECONÓMICA'!#REF!</definedName>
    <definedName name="_____sel24" localSheetId="1">'[2]EVALUACIÓN SOCIOECONÓMICA'!#REF!</definedName>
    <definedName name="_____sel24">'[2]EVALUACIÓN SOCIOECONÓMICA'!#REF!</definedName>
    <definedName name="_____sel31" localSheetId="3">'[2]EVALUACIÓN PRIVADA'!#REF!</definedName>
    <definedName name="_____sel31" localSheetId="2">'[2]EVALUACIÓN PRIVADA'!#REF!</definedName>
    <definedName name="_____sel31" localSheetId="1">'[2]EVALUACIÓN PRIVADA'!#REF!</definedName>
    <definedName name="_____sel31">'[2]EVALUACIÓN PRIVADA'!#REF!</definedName>
    <definedName name="_____sel32" localSheetId="3">'[2]EVALUACIÓN PRIVADA'!#REF!</definedName>
    <definedName name="_____sel32" localSheetId="2">'[2]EVALUACIÓN PRIVADA'!#REF!</definedName>
    <definedName name="_____sel32" localSheetId="1">'[2]EVALUACIÓN PRIVADA'!#REF!</definedName>
    <definedName name="_____sel32">'[2]EVALUACIÓN PRIVADA'!#REF!</definedName>
    <definedName name="_____sel33" localSheetId="3">'[2]EVALUACIÓN SOCIOECONÓMICA'!#REF!</definedName>
    <definedName name="_____sel33" localSheetId="2">'[2]EVALUACIÓN SOCIOECONÓMICA'!#REF!</definedName>
    <definedName name="_____sel33" localSheetId="1">'[2]EVALUACIÓN SOCIOECONÓMICA'!#REF!</definedName>
    <definedName name="_____sel33">'[2]EVALUACIÓN SOCIOECONÓMICA'!#REF!</definedName>
    <definedName name="_____sel34" localSheetId="3">'[2]EVALUACIÓN SOCIOECONÓMICA'!#REF!</definedName>
    <definedName name="_____sel34" localSheetId="2">'[2]EVALUACIÓN SOCIOECONÓMICA'!#REF!</definedName>
    <definedName name="_____sel34" localSheetId="1">'[2]EVALUACIÓN SOCIOECONÓMICA'!#REF!</definedName>
    <definedName name="_____sel34">'[2]EVALUACIÓN SOCIOECONÓMICA'!#REF!</definedName>
    <definedName name="_____sel5" localSheetId="3">[2]ALTERNATIVAS!#REF!</definedName>
    <definedName name="_____sel5" localSheetId="2">[2]ALTERNATIVAS!#REF!</definedName>
    <definedName name="_____sel5" localSheetId="1">[2]ALTERNATIVAS!#REF!</definedName>
    <definedName name="_____sel5">[2]ALTERNATIVAS!#REF!</definedName>
    <definedName name="_____sel6" localSheetId="3">'[2]EVALUACIÓN SOCIOECONÓMICA'!#REF!</definedName>
    <definedName name="_____sel6" localSheetId="2">'[2]EVALUACIÓN SOCIOECONÓMICA'!#REF!</definedName>
    <definedName name="_____sel6" localSheetId="1">'[2]EVALUACIÓN SOCIOECONÓMICA'!#REF!</definedName>
    <definedName name="_____sel6">'[2]EVALUACIÓN SOCIOECONÓMICA'!#REF!</definedName>
    <definedName name="_____sel7" localSheetId="3">'[2]EVALUACIÓN SOCIOECONÓMICA'!#REF!</definedName>
    <definedName name="_____sel7" localSheetId="2">'[2]EVALUACIÓN SOCIOECONÓMICA'!#REF!</definedName>
    <definedName name="_____sel7" localSheetId="1">'[2]EVALUACIÓN SOCIOECONÓMICA'!#REF!</definedName>
    <definedName name="_____sel7">'[2]EVALUACIÓN SOCIOECONÓMICA'!#REF!</definedName>
    <definedName name="_____sel8" localSheetId="3">'[2]EVALUACIÓN SOCIOECONÓMICA'!#REF!</definedName>
    <definedName name="_____sel8" localSheetId="2">'[2]EVALUACIÓN SOCIOECONÓMICA'!#REF!</definedName>
    <definedName name="_____sel8" localSheetId="1">'[2]EVALUACIÓN SOCIOECONÓMICA'!#REF!</definedName>
    <definedName name="_____sel8">'[2]EVALUACIÓN SOCIOECONÓMICA'!#REF!</definedName>
    <definedName name="_____sel9" localSheetId="3">'[2]EVALUACIÓN SOCIOECONÓMICA'!#REF!</definedName>
    <definedName name="_____sel9" localSheetId="2">'[2]EVALUACIÓN SOCIOECONÓMICA'!#REF!</definedName>
    <definedName name="_____sel9" localSheetId="1">'[2]EVALUACIÓN SOCIOECONÓMICA'!#REF!</definedName>
    <definedName name="_____sel9">'[2]EVALUACIÓN SOCIOECONÓMICA'!#REF!</definedName>
    <definedName name="_____SRN96" localSheetId="3">#REF!</definedName>
    <definedName name="_____SRN96" localSheetId="2">#REF!</definedName>
    <definedName name="_____SRN96" localSheetId="1">#REF!</definedName>
    <definedName name="_____SRN96">#REF!</definedName>
    <definedName name="_____SRT11" localSheetId="2" hidden="1">{"Minpmon",#N/A,FALSE,"Monthinput"}</definedName>
    <definedName name="_____SRT11" localSheetId="1" hidden="1">{"Minpmon",#N/A,FALSE,"Monthinput"}</definedName>
    <definedName name="_____SRT11" hidden="1">{"Minpmon",#N/A,FALSE,"Monthinput"}</definedName>
    <definedName name="_____tAB4" localSheetId="3">#REF!</definedName>
    <definedName name="_____tAB4" localSheetId="2">#REF!</definedName>
    <definedName name="_____tAB4" localSheetId="1">#REF!</definedName>
    <definedName name="_____tAB4">#REF!</definedName>
    <definedName name="_____tot2" localSheetId="3">'[2]EVALUACIÓN PRIVADA'!#REF!</definedName>
    <definedName name="_____tot2" localSheetId="2">'[2]EVALUACIÓN PRIVADA'!#REF!</definedName>
    <definedName name="_____tot2" localSheetId="1">'[2]EVALUACIÓN PRIVADA'!#REF!</definedName>
    <definedName name="_____tot2">'[2]EVALUACIÓN PRIVADA'!#REF!</definedName>
    <definedName name="_____tot3" localSheetId="3">'[2]EVALUACIÓN PRIVADA'!#REF!</definedName>
    <definedName name="_____tot3" localSheetId="2">'[2]EVALUACIÓN PRIVADA'!#REF!</definedName>
    <definedName name="_____tot3" localSheetId="1">'[2]EVALUACIÓN PRIVADA'!#REF!</definedName>
    <definedName name="_____tot3">'[2]EVALUACIÓN PRIVADA'!#REF!</definedName>
    <definedName name="_____UES96" localSheetId="3">#REF!</definedName>
    <definedName name="_____UES96" localSheetId="2">#REF!</definedName>
    <definedName name="_____UES96" localSheetId="1">#REF!</definedName>
    <definedName name="_____UES96">#REF!</definedName>
    <definedName name="____abs1" localSheetId="3">#REF!</definedName>
    <definedName name="____abs1" localSheetId="2">#REF!</definedName>
    <definedName name="____abs1" localSheetId="1">#REF!</definedName>
    <definedName name="____abs1">#REF!</definedName>
    <definedName name="____abs2" localSheetId="3">#REF!</definedName>
    <definedName name="____abs2" localSheetId="2">#REF!</definedName>
    <definedName name="____abs2" localSheetId="1">#REF!</definedName>
    <definedName name="____abs2">#REF!</definedName>
    <definedName name="____abs3" localSheetId="3">#REF!</definedName>
    <definedName name="____abs3" localSheetId="2">#REF!</definedName>
    <definedName name="____abs3" localSheetId="1">#REF!</definedName>
    <definedName name="____abs3">#REF!</definedName>
    <definedName name="____aen1" localSheetId="3">#REF!</definedName>
    <definedName name="____aen1" localSheetId="2">#REF!</definedName>
    <definedName name="____aen1" localSheetId="1">#REF!</definedName>
    <definedName name="____aen1">#REF!</definedName>
    <definedName name="____aen2" localSheetId="3">#REF!</definedName>
    <definedName name="____aen2" localSheetId="2">#REF!</definedName>
    <definedName name="____aen2" localSheetId="1">#REF!</definedName>
    <definedName name="____aen2">#REF!</definedName>
    <definedName name="____bem98" localSheetId="3">[5]Programa!#REF!</definedName>
    <definedName name="____bem98" localSheetId="2">[5]Programa!#REF!</definedName>
    <definedName name="____bem98" localSheetId="1">[5]Programa!#REF!</definedName>
    <definedName name="____bem98">[5]Programa!#REF!</definedName>
    <definedName name="____BOP1" localSheetId="3">#REF!</definedName>
    <definedName name="____BOP1" localSheetId="2">#REF!</definedName>
    <definedName name="____BOP1" localSheetId="1">#REF!</definedName>
    <definedName name="____BOP1">#REF!</definedName>
    <definedName name="____BOP2" localSheetId="3">#REF!</definedName>
    <definedName name="____BOP2" localSheetId="2">#REF!</definedName>
    <definedName name="____BOP2" localSheetId="1">#REF!</definedName>
    <definedName name="____BOP2">#REF!</definedName>
    <definedName name="____cap2" localSheetId="3">'[2]EVALUACIÓN PRIVADA'!#REF!</definedName>
    <definedName name="____cap2" localSheetId="2">'[2]EVALUACIÓN PRIVADA'!#REF!</definedName>
    <definedName name="____cap2" localSheetId="1">'[2]EVALUACIÓN PRIVADA'!#REF!</definedName>
    <definedName name="____cap2">'[2]EVALUACIÓN PRIVADA'!#REF!</definedName>
    <definedName name="____cap3" localSheetId="3">'[2]EVALUACIÓN PRIVADA'!#REF!</definedName>
    <definedName name="____cap3" localSheetId="2">'[2]EVALUACIÓN PRIVADA'!#REF!</definedName>
    <definedName name="____cap3" localSheetId="1">'[2]EVALUACIÓN PRIVADA'!#REF!</definedName>
    <definedName name="____cap3">'[2]EVALUACIÓN PRIVADA'!#REF!</definedName>
    <definedName name="____cas2" localSheetId="3">'[2]EVALUACIÓN SOCIOECONÓMICA'!#REF!</definedName>
    <definedName name="____cas2" localSheetId="2">'[2]EVALUACIÓN SOCIOECONÓMICA'!#REF!</definedName>
    <definedName name="____cas2" localSheetId="1">'[2]EVALUACIÓN SOCIOECONÓMICA'!#REF!</definedName>
    <definedName name="____cas2">'[2]EVALUACIÓN SOCIOECONÓMICA'!#REF!</definedName>
    <definedName name="____cas3" localSheetId="3">'[2]EVALUACIÓN SOCIOECONÓMICA'!#REF!</definedName>
    <definedName name="____cas3" localSheetId="2">'[2]EVALUACIÓN SOCIOECONÓMICA'!#REF!</definedName>
    <definedName name="____cas3" localSheetId="1">'[2]EVALUACIÓN SOCIOECONÓMICA'!#REF!</definedName>
    <definedName name="____cas3">'[2]EVALUACIÓN SOCIOECONÓMICA'!#REF!</definedName>
    <definedName name="____CEL96" localSheetId="3">#REF!</definedName>
    <definedName name="____CEL96" localSheetId="2">#REF!</definedName>
    <definedName name="____CEL96" localSheetId="1">#REF!</definedName>
    <definedName name="____CEL96">#REF!</definedName>
    <definedName name="____cud21" localSheetId="3">#REF!</definedName>
    <definedName name="____cud21" localSheetId="2">#REF!</definedName>
    <definedName name="____cud21" localSheetId="1">#REF!</definedName>
    <definedName name="____cud21">#REF!</definedName>
    <definedName name="____dcc2000" localSheetId="3">#REF!</definedName>
    <definedName name="____dcc2000" localSheetId="2">#REF!</definedName>
    <definedName name="____dcc2000" localSheetId="1">#REF!</definedName>
    <definedName name="____dcc2000">#REF!</definedName>
    <definedName name="____dcc2001" localSheetId="3">#REF!</definedName>
    <definedName name="____dcc2001" localSheetId="2">#REF!</definedName>
    <definedName name="____dcc2001" localSheetId="1">#REF!</definedName>
    <definedName name="____dcc2001">#REF!</definedName>
    <definedName name="____dcc2002" localSheetId="3">#REF!</definedName>
    <definedName name="____dcc2002" localSheetId="2">#REF!</definedName>
    <definedName name="____dcc2002" localSheetId="1">#REF!</definedName>
    <definedName name="____dcc2002">#REF!</definedName>
    <definedName name="____dcc2003" localSheetId="3">#REF!</definedName>
    <definedName name="____dcc2003" localSheetId="2">#REF!</definedName>
    <definedName name="____dcc2003" localSheetId="1">#REF!</definedName>
    <definedName name="____dcc2003">#REF!</definedName>
    <definedName name="____dcc98" localSheetId="3">[5]Programa!#REF!</definedName>
    <definedName name="____dcc98" localSheetId="2">[5]Programa!#REF!</definedName>
    <definedName name="____dcc98" localSheetId="1">[5]Programa!#REF!</definedName>
    <definedName name="____dcc98">[5]Programa!#REF!</definedName>
    <definedName name="____dcc99" localSheetId="3">#REF!</definedName>
    <definedName name="____dcc99" localSheetId="2">#REF!</definedName>
    <definedName name="____dcc99" localSheetId="1">#REF!</definedName>
    <definedName name="____dcc99">#REF!</definedName>
    <definedName name="____DES2" localSheetId="3">'[2]EVALUACIÓN PRIVADA'!#REF!</definedName>
    <definedName name="____DES2" localSheetId="2">'[2]EVALUACIÓN PRIVADA'!#REF!</definedName>
    <definedName name="____DES2" localSheetId="1">'[2]EVALUACIÓN PRIVADA'!#REF!</definedName>
    <definedName name="____DES2">'[2]EVALUACIÓN PRIVADA'!#REF!</definedName>
    <definedName name="____DES3" localSheetId="3">'[2]EVALUACIÓN PRIVADA'!#REF!</definedName>
    <definedName name="____DES3" localSheetId="2">'[2]EVALUACIÓN PRIVADA'!#REF!</definedName>
    <definedName name="____DES3" localSheetId="1">'[2]EVALUACIÓN PRIVADA'!#REF!</definedName>
    <definedName name="____DES3">'[2]EVALUACIÓN PRIVADA'!#REF!</definedName>
    <definedName name="____dic96" localSheetId="3">#REF!</definedName>
    <definedName name="____dic96" localSheetId="2">#REF!</definedName>
    <definedName name="____dic96" localSheetId="1">#REF!</definedName>
    <definedName name="____dic96">#REF!</definedName>
    <definedName name="____emi2000" localSheetId="3">#REF!</definedName>
    <definedName name="____emi2000" localSheetId="2">#REF!</definedName>
    <definedName name="____emi2000" localSheetId="1">#REF!</definedName>
    <definedName name="____emi2000">#REF!</definedName>
    <definedName name="____emi2001" localSheetId="3">#REF!</definedName>
    <definedName name="____emi2001" localSheetId="2">#REF!</definedName>
    <definedName name="____emi2001" localSheetId="1">#REF!</definedName>
    <definedName name="____emi2001">#REF!</definedName>
    <definedName name="____emi2002" localSheetId="3">#REF!</definedName>
    <definedName name="____emi2002" localSheetId="2">#REF!</definedName>
    <definedName name="____emi2002" localSheetId="1">#REF!</definedName>
    <definedName name="____emi2002">#REF!</definedName>
    <definedName name="____emi2003" localSheetId="3">#REF!</definedName>
    <definedName name="____emi2003" localSheetId="2">#REF!</definedName>
    <definedName name="____emi2003" localSheetId="1">#REF!</definedName>
    <definedName name="____emi2003">#REF!</definedName>
    <definedName name="____emi98" localSheetId="3">#REF!</definedName>
    <definedName name="____emi98" localSheetId="2">#REF!</definedName>
    <definedName name="____emi98" localSheetId="1">#REF!</definedName>
    <definedName name="____emi98">#REF!</definedName>
    <definedName name="____emi99" localSheetId="3">#REF!</definedName>
    <definedName name="____emi99" localSheetId="2">#REF!</definedName>
    <definedName name="____emi99" localSheetId="1">#REF!</definedName>
    <definedName name="____emi99">#REF!</definedName>
    <definedName name="____FIS96" localSheetId="3">#REF!</definedName>
    <definedName name="____FIS96" localSheetId="2">#REF!</definedName>
    <definedName name="____FIS96" localSheetId="1">#REF!</definedName>
    <definedName name="____FIS96">#REF!</definedName>
    <definedName name="____Ind12" localSheetId="3">'[2]ANÁLISIS DE SENSIBILIDAD'!#REF!</definedName>
    <definedName name="____Ind12" localSheetId="2">'[2]ANÁLISIS DE SENSIBILIDAD'!#REF!</definedName>
    <definedName name="____Ind12" localSheetId="1">'[2]ANÁLISIS DE SENSIBILIDAD'!#REF!</definedName>
    <definedName name="____Ind12">'[2]ANÁLISIS DE SENSIBILIDAD'!#REF!</definedName>
    <definedName name="____Ind17" localSheetId="3">'[2]ANÁLISIS DE SENSIBILIDAD'!#REF!</definedName>
    <definedName name="____Ind17" localSheetId="2">'[2]ANÁLISIS DE SENSIBILIDAD'!#REF!</definedName>
    <definedName name="____Ind17" localSheetId="1">'[2]ANÁLISIS DE SENSIBILIDAD'!#REF!</definedName>
    <definedName name="____Ind17">'[2]ANÁLISIS DE SENSIBILIDAD'!#REF!</definedName>
    <definedName name="____Ind18" localSheetId="3">'[2]ANÁLISIS DE SENSIBILIDAD'!#REF!</definedName>
    <definedName name="____Ind18" localSheetId="2">'[2]ANÁLISIS DE SENSIBILIDAD'!#REF!</definedName>
    <definedName name="____Ind18" localSheetId="1">'[2]ANÁLISIS DE SENSIBILIDAD'!#REF!</definedName>
    <definedName name="____Ind18">'[2]ANÁLISIS DE SENSIBILIDAD'!#REF!</definedName>
    <definedName name="____Ind22" localSheetId="3">'[2]ANÁLISIS DE SENSIBILIDAD'!#REF!</definedName>
    <definedName name="____Ind22" localSheetId="2">'[2]ANÁLISIS DE SENSIBILIDAD'!#REF!</definedName>
    <definedName name="____Ind22" localSheetId="1">'[2]ANÁLISIS DE SENSIBILIDAD'!#REF!</definedName>
    <definedName name="____Ind22">'[2]ANÁLISIS DE SENSIBILIDAD'!#REF!</definedName>
    <definedName name="____Ind27" localSheetId="3">'[2]ANÁLISIS DE SENSIBILIDAD'!#REF!</definedName>
    <definedName name="____Ind27" localSheetId="2">'[2]ANÁLISIS DE SENSIBILIDAD'!#REF!</definedName>
    <definedName name="____Ind27" localSheetId="1">'[2]ANÁLISIS DE SENSIBILIDAD'!#REF!</definedName>
    <definedName name="____Ind27">'[2]ANÁLISIS DE SENSIBILIDAD'!#REF!</definedName>
    <definedName name="____Ind28" localSheetId="3">'[2]ANÁLISIS DE SENSIBILIDAD'!#REF!</definedName>
    <definedName name="____Ind28" localSheetId="2">'[2]ANÁLISIS DE SENSIBILIDAD'!#REF!</definedName>
    <definedName name="____Ind28" localSheetId="1">'[2]ANÁLISIS DE SENSIBILIDAD'!#REF!</definedName>
    <definedName name="____Ind28">'[2]ANÁLISIS DE SENSIBILIDAD'!#REF!</definedName>
    <definedName name="____Ind32" localSheetId="3">'[2]ANÁLISIS DE SENSIBILIDAD'!#REF!</definedName>
    <definedName name="____Ind32" localSheetId="2">'[2]ANÁLISIS DE SENSIBILIDAD'!#REF!</definedName>
    <definedName name="____Ind32" localSheetId="1">'[2]ANÁLISIS DE SENSIBILIDAD'!#REF!</definedName>
    <definedName name="____Ind32">'[2]ANÁLISIS DE SENSIBILIDAD'!#REF!</definedName>
    <definedName name="____Ind41" localSheetId="3">[2]INDICADORES!#REF!</definedName>
    <definedName name="____Ind41" localSheetId="2">[2]INDICADORES!#REF!</definedName>
    <definedName name="____Ind41" localSheetId="1">[2]INDICADORES!#REF!</definedName>
    <definedName name="____Ind41">[2]INDICADORES!#REF!</definedName>
    <definedName name="____Ind42" localSheetId="3">[2]INDICADORES!#REF!</definedName>
    <definedName name="____Ind42" localSheetId="2">[2]INDICADORES!#REF!</definedName>
    <definedName name="____Ind42" localSheetId="1">[2]INDICADORES!#REF!</definedName>
    <definedName name="____Ind42">[2]INDICADORES!#REF!</definedName>
    <definedName name="____Ind43" localSheetId="3">[2]INDICADORES!#REF!</definedName>
    <definedName name="____Ind43" localSheetId="2">[2]INDICADORES!#REF!</definedName>
    <definedName name="____Ind43" localSheetId="1">[2]INDICADORES!#REF!</definedName>
    <definedName name="____Ind43">[2]INDICADORES!#REF!</definedName>
    <definedName name="____INE1" localSheetId="3">#REF!</definedName>
    <definedName name="____INE1" localSheetId="2">#REF!</definedName>
    <definedName name="____INE1" localSheetId="1">#REF!</definedName>
    <definedName name="____INE1">#REF!</definedName>
    <definedName name="____ipc2000" localSheetId="3">#REF!</definedName>
    <definedName name="____ipc2000" localSheetId="2">#REF!</definedName>
    <definedName name="____ipc2000" localSheetId="1">#REF!</definedName>
    <definedName name="____ipc2000">#REF!</definedName>
    <definedName name="____ipc2001" localSheetId="3">#REF!</definedName>
    <definedName name="____ipc2001" localSheetId="2">#REF!</definedName>
    <definedName name="____ipc2001" localSheetId="1">#REF!</definedName>
    <definedName name="____ipc2001">#REF!</definedName>
    <definedName name="____ipc2002" localSheetId="3">#REF!</definedName>
    <definedName name="____ipc2002" localSheetId="2">#REF!</definedName>
    <definedName name="____ipc2002" localSheetId="1">#REF!</definedName>
    <definedName name="____ipc2002">#REF!</definedName>
    <definedName name="____ipc2003" localSheetId="3">#REF!</definedName>
    <definedName name="____ipc2003" localSheetId="2">#REF!</definedName>
    <definedName name="____ipc2003" localSheetId="1">#REF!</definedName>
    <definedName name="____ipc2003">#REF!</definedName>
    <definedName name="____ipc98" localSheetId="3">#REF!</definedName>
    <definedName name="____ipc98" localSheetId="2">#REF!</definedName>
    <definedName name="____ipc98" localSheetId="1">#REF!</definedName>
    <definedName name="____ipc98">#REF!</definedName>
    <definedName name="____ipc99" localSheetId="3">#REF!</definedName>
    <definedName name="____ipc99" localSheetId="2">#REF!</definedName>
    <definedName name="____ipc99" localSheetId="1">#REF!</definedName>
    <definedName name="____ipc99">#REF!</definedName>
    <definedName name="____me98" localSheetId="3">[5]Programa!#REF!</definedName>
    <definedName name="____me98" localSheetId="2">[5]Programa!#REF!</definedName>
    <definedName name="____me98" localSheetId="1">[5]Programa!#REF!</definedName>
    <definedName name="____me98">[5]Programa!#REF!</definedName>
    <definedName name="____mk14" localSheetId="3">[6]NFPEntps!#REF!</definedName>
    <definedName name="____mk14" localSheetId="2">[6]NFPEntps!#REF!</definedName>
    <definedName name="____mk14" localSheetId="1">[6]NFPEntps!#REF!</definedName>
    <definedName name="____mk14">[6]NFPEntps!#REF!</definedName>
    <definedName name="____npp2000" localSheetId="3">#REF!</definedName>
    <definedName name="____npp2000" localSheetId="2">#REF!</definedName>
    <definedName name="____npp2000" localSheetId="1">#REF!</definedName>
    <definedName name="____npp2000">#REF!</definedName>
    <definedName name="____npp2001" localSheetId="3">#REF!</definedName>
    <definedName name="____npp2001" localSheetId="2">#REF!</definedName>
    <definedName name="____npp2001" localSheetId="1">#REF!</definedName>
    <definedName name="____npp2001">#REF!</definedName>
    <definedName name="____npp2002" localSheetId="3">#REF!</definedName>
    <definedName name="____npp2002" localSheetId="2">#REF!</definedName>
    <definedName name="____npp2002" localSheetId="1">#REF!</definedName>
    <definedName name="____npp2002">#REF!</definedName>
    <definedName name="____npp2003" localSheetId="3">#REF!</definedName>
    <definedName name="____npp2003" localSheetId="2">#REF!</definedName>
    <definedName name="____npp2003" localSheetId="1">#REF!</definedName>
    <definedName name="____npp2003">#REF!</definedName>
    <definedName name="____npp98" localSheetId="3">#REF!</definedName>
    <definedName name="____npp98" localSheetId="2">#REF!</definedName>
    <definedName name="____npp98" localSheetId="1">#REF!</definedName>
    <definedName name="____npp98">#REF!</definedName>
    <definedName name="____npp99" localSheetId="3">#REF!</definedName>
    <definedName name="____npp99" localSheetId="2">#REF!</definedName>
    <definedName name="____npp99" localSheetId="1">#REF!</definedName>
    <definedName name="____npp99">#REF!</definedName>
    <definedName name="____OUT1" localSheetId="3">#REF!</definedName>
    <definedName name="____OUT1" localSheetId="2">#REF!</definedName>
    <definedName name="____OUT1" localSheetId="1">#REF!</definedName>
    <definedName name="____OUT1">#REF!</definedName>
    <definedName name="____OUT2" localSheetId="3">'[4]Serv&amp;Trans'!#REF!</definedName>
    <definedName name="____OUT2" localSheetId="2">'[4]Serv&amp;Trans'!#REF!</definedName>
    <definedName name="____OUT2" localSheetId="1">'[4]Serv&amp;Trans'!#REF!</definedName>
    <definedName name="____OUT2">'[4]Serv&amp;Trans'!#REF!</definedName>
    <definedName name="____OUT3" localSheetId="3">#REF!</definedName>
    <definedName name="____OUT3" localSheetId="2">#REF!</definedName>
    <definedName name="____OUT3" localSheetId="1">#REF!</definedName>
    <definedName name="____OUT3">#REF!</definedName>
    <definedName name="____OUT4" localSheetId="3">#REF!</definedName>
    <definedName name="____OUT4" localSheetId="2">#REF!</definedName>
    <definedName name="____OUT4" localSheetId="1">#REF!</definedName>
    <definedName name="____OUT4">#REF!</definedName>
    <definedName name="____OUT5" localSheetId="3">#REF!</definedName>
    <definedName name="____OUT5" localSheetId="2">#REF!</definedName>
    <definedName name="____OUT5" localSheetId="1">#REF!</definedName>
    <definedName name="____OUT5">#REF!</definedName>
    <definedName name="____OUT6" localSheetId="3">#REF!</definedName>
    <definedName name="____OUT6" localSheetId="2">#REF!</definedName>
    <definedName name="____OUT6" localSheetId="1">#REF!</definedName>
    <definedName name="____OUT6">#REF!</definedName>
    <definedName name="____OUT7" localSheetId="3">#REF!</definedName>
    <definedName name="____OUT7" localSheetId="2">#REF!</definedName>
    <definedName name="____OUT7" localSheetId="1">#REF!</definedName>
    <definedName name="____OUT7">#REF!</definedName>
    <definedName name="____pib2000" localSheetId="3">#REF!</definedName>
    <definedName name="____pib2000" localSheetId="2">#REF!</definedName>
    <definedName name="____pib2000" localSheetId="1">#REF!</definedName>
    <definedName name="____pib2000">#REF!</definedName>
    <definedName name="____pib2001" localSheetId="3">#REF!</definedName>
    <definedName name="____pib2001" localSheetId="2">#REF!</definedName>
    <definedName name="____pib2001" localSheetId="1">#REF!</definedName>
    <definedName name="____pib2001">#REF!</definedName>
    <definedName name="____pib2002" localSheetId="3">#REF!</definedName>
    <definedName name="____pib2002" localSheetId="2">#REF!</definedName>
    <definedName name="____pib2002" localSheetId="1">#REF!</definedName>
    <definedName name="____pib2002">#REF!</definedName>
    <definedName name="____pib2003" localSheetId="3">#REF!</definedName>
    <definedName name="____pib2003" localSheetId="2">#REF!</definedName>
    <definedName name="____pib2003" localSheetId="1">#REF!</definedName>
    <definedName name="____pib2003">#REF!</definedName>
    <definedName name="____pib98" localSheetId="3">[5]Programa!#REF!</definedName>
    <definedName name="____pib98" localSheetId="2">[5]Programa!#REF!</definedName>
    <definedName name="____pib98" localSheetId="1">[5]Programa!#REF!</definedName>
    <definedName name="____pib98">[5]Programa!#REF!</definedName>
    <definedName name="____pib99" localSheetId="3">#REF!</definedName>
    <definedName name="____pib99" localSheetId="2">#REF!</definedName>
    <definedName name="____pib99" localSheetId="1">#REF!</definedName>
    <definedName name="____pib99">#REF!</definedName>
    <definedName name="____POR96" localSheetId="3">#REF!</definedName>
    <definedName name="____POR96" localSheetId="2">#REF!</definedName>
    <definedName name="____POR96" localSheetId="1">#REF!</definedName>
    <definedName name="____POR96">#REF!</definedName>
    <definedName name="____PRN96" localSheetId="3">#REF!</definedName>
    <definedName name="____PRN96" localSheetId="2">#REF!</definedName>
    <definedName name="____PRN96" localSheetId="1">#REF!</definedName>
    <definedName name="____PRN96">#REF!</definedName>
    <definedName name="____sel10" localSheetId="3">'[2]EVALUACIÓN SOCIOECONÓMICA'!#REF!</definedName>
    <definedName name="____sel10" localSheetId="2">'[2]EVALUACIÓN SOCIOECONÓMICA'!#REF!</definedName>
    <definedName name="____sel10" localSheetId="1">'[2]EVALUACIÓN SOCIOECONÓMICA'!#REF!</definedName>
    <definedName name="____sel10">'[2]EVALUACIÓN SOCIOECONÓMICA'!#REF!</definedName>
    <definedName name="____sel11" localSheetId="3">'[2]EVALUACIÓN SOCIOECONÓMICA'!#REF!</definedName>
    <definedName name="____sel11" localSheetId="2">'[2]EVALUACIÓN SOCIOECONÓMICA'!#REF!</definedName>
    <definedName name="____sel11" localSheetId="1">'[2]EVALUACIÓN SOCIOECONÓMICA'!#REF!</definedName>
    <definedName name="____sel11">'[2]EVALUACIÓN SOCIOECONÓMICA'!#REF!</definedName>
    <definedName name="____sel12" localSheetId="3">'[2]EVALUACIÓN PRIVADA'!#REF!</definedName>
    <definedName name="____sel12" localSheetId="2">'[2]EVALUACIÓN PRIVADA'!#REF!</definedName>
    <definedName name="____sel12" localSheetId="1">'[2]EVALUACIÓN PRIVADA'!#REF!</definedName>
    <definedName name="____sel12">'[2]EVALUACIÓN PRIVADA'!#REF!</definedName>
    <definedName name="____sel13" localSheetId="3">'[2]EVALUACIÓN PRIVADA'!#REF!</definedName>
    <definedName name="____sel13" localSheetId="2">'[2]EVALUACIÓN PRIVADA'!#REF!</definedName>
    <definedName name="____sel13" localSheetId="1">'[2]EVALUACIÓN PRIVADA'!#REF!</definedName>
    <definedName name="____sel13">'[2]EVALUACIÓN PRIVADA'!#REF!</definedName>
    <definedName name="____sel14" localSheetId="3">'[2]EVALUACIÓN PRIVADA'!#REF!</definedName>
    <definedName name="____sel14" localSheetId="2">'[2]EVALUACIÓN PRIVADA'!#REF!</definedName>
    <definedName name="____sel14" localSheetId="1">'[2]EVALUACIÓN PRIVADA'!#REF!</definedName>
    <definedName name="____sel14">'[2]EVALUACIÓN PRIVADA'!#REF!</definedName>
    <definedName name="____sel16" localSheetId="3">'[2]EVALUACIÓN PRIVADA'!#REF!</definedName>
    <definedName name="____sel16" localSheetId="2">'[2]EVALUACIÓN PRIVADA'!#REF!</definedName>
    <definedName name="____sel16" localSheetId="1">'[2]EVALUACIÓN PRIVADA'!#REF!</definedName>
    <definedName name="____sel16">'[2]EVALUACIÓN PRIVADA'!#REF!</definedName>
    <definedName name="____sel18" localSheetId="3">[2]FINANCIACIÓN!#REF!</definedName>
    <definedName name="____sel18" localSheetId="2">[2]FINANCIACIÓN!#REF!</definedName>
    <definedName name="____sel18" localSheetId="1">[2]FINANCIACIÓN!#REF!</definedName>
    <definedName name="____sel18">[2]FINANCIACIÓN!#REF!</definedName>
    <definedName name="____sel22" localSheetId="3">'[2]EVALUACIÓN PRIVADA'!#REF!</definedName>
    <definedName name="____sel22" localSheetId="2">'[2]EVALUACIÓN PRIVADA'!#REF!</definedName>
    <definedName name="____sel22" localSheetId="1">'[2]EVALUACIÓN PRIVADA'!#REF!</definedName>
    <definedName name="____sel22">'[2]EVALUACIÓN PRIVADA'!#REF!</definedName>
    <definedName name="____sel23" localSheetId="3">'[2]EVALUACIÓN SOCIOECONÓMICA'!#REF!</definedName>
    <definedName name="____sel23" localSheetId="2">'[2]EVALUACIÓN SOCIOECONÓMICA'!#REF!</definedName>
    <definedName name="____sel23" localSheetId="1">'[2]EVALUACIÓN SOCIOECONÓMICA'!#REF!</definedName>
    <definedName name="____sel23">'[2]EVALUACIÓN SOCIOECONÓMICA'!#REF!</definedName>
    <definedName name="____sel24" localSheetId="3">'[2]EVALUACIÓN SOCIOECONÓMICA'!#REF!</definedName>
    <definedName name="____sel24" localSheetId="2">'[2]EVALUACIÓN SOCIOECONÓMICA'!#REF!</definedName>
    <definedName name="____sel24" localSheetId="1">'[2]EVALUACIÓN SOCIOECONÓMICA'!#REF!</definedName>
    <definedName name="____sel24">'[2]EVALUACIÓN SOCIOECONÓMICA'!#REF!</definedName>
    <definedName name="____sel31" localSheetId="3">'[2]EVALUACIÓN PRIVADA'!#REF!</definedName>
    <definedName name="____sel31" localSheetId="2">'[2]EVALUACIÓN PRIVADA'!#REF!</definedName>
    <definedName name="____sel31" localSheetId="1">'[2]EVALUACIÓN PRIVADA'!#REF!</definedName>
    <definedName name="____sel31">'[2]EVALUACIÓN PRIVADA'!#REF!</definedName>
    <definedName name="____sel32" localSheetId="3">'[2]EVALUACIÓN PRIVADA'!#REF!</definedName>
    <definedName name="____sel32" localSheetId="2">'[2]EVALUACIÓN PRIVADA'!#REF!</definedName>
    <definedName name="____sel32" localSheetId="1">'[2]EVALUACIÓN PRIVADA'!#REF!</definedName>
    <definedName name="____sel32">'[2]EVALUACIÓN PRIVADA'!#REF!</definedName>
    <definedName name="____sel33" localSheetId="3">'[2]EVALUACIÓN SOCIOECONÓMICA'!#REF!</definedName>
    <definedName name="____sel33" localSheetId="2">'[2]EVALUACIÓN SOCIOECONÓMICA'!#REF!</definedName>
    <definedName name="____sel33" localSheetId="1">'[2]EVALUACIÓN SOCIOECONÓMICA'!#REF!</definedName>
    <definedName name="____sel33">'[2]EVALUACIÓN SOCIOECONÓMICA'!#REF!</definedName>
    <definedName name="____sel34" localSheetId="3">'[2]EVALUACIÓN SOCIOECONÓMICA'!#REF!</definedName>
    <definedName name="____sel34" localSheetId="2">'[2]EVALUACIÓN SOCIOECONÓMICA'!#REF!</definedName>
    <definedName name="____sel34" localSheetId="1">'[2]EVALUACIÓN SOCIOECONÓMICA'!#REF!</definedName>
    <definedName name="____sel34">'[2]EVALUACIÓN SOCIOECONÓMICA'!#REF!</definedName>
    <definedName name="____sel5" localSheetId="3">[2]ALTERNATIVAS!#REF!</definedName>
    <definedName name="____sel5" localSheetId="2">[2]ALTERNATIVAS!#REF!</definedName>
    <definedName name="____sel5" localSheetId="1">[2]ALTERNATIVAS!#REF!</definedName>
    <definedName name="____sel5">[2]ALTERNATIVAS!#REF!</definedName>
    <definedName name="____sel6" localSheetId="3">'[2]EVALUACIÓN SOCIOECONÓMICA'!#REF!</definedName>
    <definedName name="____sel6" localSheetId="2">'[2]EVALUACIÓN SOCIOECONÓMICA'!#REF!</definedName>
    <definedName name="____sel6" localSheetId="1">'[2]EVALUACIÓN SOCIOECONÓMICA'!#REF!</definedName>
    <definedName name="____sel6">'[2]EVALUACIÓN SOCIOECONÓMICA'!#REF!</definedName>
    <definedName name="____sel7" localSheetId="3">'[2]EVALUACIÓN SOCIOECONÓMICA'!#REF!</definedName>
    <definedName name="____sel7" localSheetId="2">'[2]EVALUACIÓN SOCIOECONÓMICA'!#REF!</definedName>
    <definedName name="____sel7" localSheetId="1">'[2]EVALUACIÓN SOCIOECONÓMICA'!#REF!</definedName>
    <definedName name="____sel7">'[2]EVALUACIÓN SOCIOECONÓMICA'!#REF!</definedName>
    <definedName name="____sel8" localSheetId="3">'[2]EVALUACIÓN SOCIOECONÓMICA'!#REF!</definedName>
    <definedName name="____sel8" localSheetId="2">'[2]EVALUACIÓN SOCIOECONÓMICA'!#REF!</definedName>
    <definedName name="____sel8" localSheetId="1">'[2]EVALUACIÓN SOCIOECONÓMICA'!#REF!</definedName>
    <definedName name="____sel8">'[2]EVALUACIÓN SOCIOECONÓMICA'!#REF!</definedName>
    <definedName name="____sel9" localSheetId="3">'[2]EVALUACIÓN SOCIOECONÓMICA'!#REF!</definedName>
    <definedName name="____sel9" localSheetId="2">'[2]EVALUACIÓN SOCIOECONÓMICA'!#REF!</definedName>
    <definedName name="____sel9" localSheetId="1">'[2]EVALUACIÓN SOCIOECONÓMICA'!#REF!</definedName>
    <definedName name="____sel9">'[2]EVALUACIÓN SOCIOECONÓMICA'!#REF!</definedName>
    <definedName name="____SRN96" localSheetId="3">#REF!</definedName>
    <definedName name="____SRN96" localSheetId="2">#REF!</definedName>
    <definedName name="____SRN96" localSheetId="1">#REF!</definedName>
    <definedName name="____SRN96">#REF!</definedName>
    <definedName name="____SRT11" localSheetId="2" hidden="1">{"Minpmon",#N/A,FALSE,"Monthinput"}</definedName>
    <definedName name="____SRT11" localSheetId="1" hidden="1">{"Minpmon",#N/A,FALSE,"Monthinput"}</definedName>
    <definedName name="____SRT11" hidden="1">{"Minpmon",#N/A,FALSE,"Monthinput"}</definedName>
    <definedName name="____tAB4" localSheetId="3">#REF!</definedName>
    <definedName name="____tAB4" localSheetId="2">#REF!</definedName>
    <definedName name="____tAB4" localSheetId="1">#REF!</definedName>
    <definedName name="____tAB4">#REF!</definedName>
    <definedName name="____tot2" localSheetId="3">'[2]EVALUACIÓN PRIVADA'!#REF!</definedName>
    <definedName name="____tot2" localSheetId="2">'[2]EVALUACIÓN PRIVADA'!#REF!</definedName>
    <definedName name="____tot2" localSheetId="1">'[2]EVALUACIÓN PRIVADA'!#REF!</definedName>
    <definedName name="____tot2">'[2]EVALUACIÓN PRIVADA'!#REF!</definedName>
    <definedName name="____tot3" localSheetId="3">'[2]EVALUACIÓN PRIVADA'!#REF!</definedName>
    <definedName name="____tot3" localSheetId="2">'[2]EVALUACIÓN PRIVADA'!#REF!</definedName>
    <definedName name="____tot3" localSheetId="1">'[2]EVALUACIÓN PRIVADA'!#REF!</definedName>
    <definedName name="____tot3">'[2]EVALUACIÓN PRIVADA'!#REF!</definedName>
    <definedName name="____UES96" localSheetId="3">#REF!</definedName>
    <definedName name="____UES96" localSheetId="2">#REF!</definedName>
    <definedName name="____UES96" localSheetId="1">#REF!</definedName>
    <definedName name="____UES96">#REF!</definedName>
    <definedName name="___abs1" localSheetId="3">#REF!</definedName>
    <definedName name="___abs1" localSheetId="2">#REF!</definedName>
    <definedName name="___abs1" localSheetId="1">#REF!</definedName>
    <definedName name="___abs1">#REF!</definedName>
    <definedName name="___abs2" localSheetId="3">#REF!</definedName>
    <definedName name="___abs2" localSheetId="2">#REF!</definedName>
    <definedName name="___abs2" localSheetId="1">#REF!</definedName>
    <definedName name="___abs2">#REF!</definedName>
    <definedName name="___abs3" localSheetId="3">#REF!</definedName>
    <definedName name="___abs3" localSheetId="2">#REF!</definedName>
    <definedName name="___abs3" localSheetId="1">#REF!</definedName>
    <definedName name="___abs3">#REF!</definedName>
    <definedName name="___aen1" localSheetId="3">#REF!</definedName>
    <definedName name="___aen1" localSheetId="2">#REF!</definedName>
    <definedName name="___aen1" localSheetId="1">#REF!</definedName>
    <definedName name="___aen1">#REF!</definedName>
    <definedName name="___aen2" localSheetId="3">#REF!</definedName>
    <definedName name="___aen2" localSheetId="2">#REF!</definedName>
    <definedName name="___aen2" localSheetId="1">#REF!</definedName>
    <definedName name="___aen2">#REF!</definedName>
    <definedName name="___bem98" localSheetId="3">[5]Programa!#REF!</definedName>
    <definedName name="___bem98" localSheetId="2">[5]Programa!#REF!</definedName>
    <definedName name="___bem98" localSheetId="1">[5]Programa!#REF!</definedName>
    <definedName name="___bem98">[5]Programa!#REF!</definedName>
    <definedName name="___BOP1" localSheetId="3">#REF!</definedName>
    <definedName name="___BOP1" localSheetId="2">#REF!</definedName>
    <definedName name="___BOP1" localSheetId="1">#REF!</definedName>
    <definedName name="___BOP1">#REF!</definedName>
    <definedName name="___BOP2" localSheetId="3">#REF!</definedName>
    <definedName name="___BOP2" localSheetId="2">#REF!</definedName>
    <definedName name="___BOP2" localSheetId="1">#REF!</definedName>
    <definedName name="___BOP2">#REF!</definedName>
    <definedName name="___cap2" localSheetId="3">'[2]EVALUACIÓN PRIVADA'!#REF!</definedName>
    <definedName name="___cap2" localSheetId="2">'[2]EVALUACIÓN PRIVADA'!#REF!</definedName>
    <definedName name="___cap2" localSheetId="1">'[2]EVALUACIÓN PRIVADA'!#REF!</definedName>
    <definedName name="___cap2">'[2]EVALUACIÓN PRIVADA'!#REF!</definedName>
    <definedName name="___cap3" localSheetId="3">'[2]EVALUACIÓN PRIVADA'!#REF!</definedName>
    <definedName name="___cap3" localSheetId="2">'[2]EVALUACIÓN PRIVADA'!#REF!</definedName>
    <definedName name="___cap3" localSheetId="1">'[2]EVALUACIÓN PRIVADA'!#REF!</definedName>
    <definedName name="___cap3">'[2]EVALUACIÓN PRIVADA'!#REF!</definedName>
    <definedName name="___cas2" localSheetId="3">'[2]EVALUACIÓN SOCIOECONÓMICA'!#REF!</definedName>
    <definedName name="___cas2" localSheetId="2">'[2]EVALUACIÓN SOCIOECONÓMICA'!#REF!</definedName>
    <definedName name="___cas2" localSheetId="1">'[2]EVALUACIÓN SOCIOECONÓMICA'!#REF!</definedName>
    <definedName name="___cas2">'[2]EVALUACIÓN SOCIOECONÓMICA'!#REF!</definedName>
    <definedName name="___cas3" localSheetId="3">'[2]EVALUACIÓN SOCIOECONÓMICA'!#REF!</definedName>
    <definedName name="___cas3" localSheetId="2">'[2]EVALUACIÓN SOCIOECONÓMICA'!#REF!</definedName>
    <definedName name="___cas3" localSheetId="1">'[2]EVALUACIÓN SOCIOECONÓMICA'!#REF!</definedName>
    <definedName name="___cas3">'[2]EVALUACIÓN SOCIOECONÓMICA'!#REF!</definedName>
    <definedName name="___CEL96" localSheetId="3">#REF!</definedName>
    <definedName name="___CEL96" localSheetId="2">#REF!</definedName>
    <definedName name="___CEL96" localSheetId="1">#REF!</definedName>
    <definedName name="___CEL96">#REF!</definedName>
    <definedName name="___cud21" localSheetId="3">#REF!</definedName>
    <definedName name="___cud21" localSheetId="2">#REF!</definedName>
    <definedName name="___cud21" localSheetId="1">#REF!</definedName>
    <definedName name="___cud21">#REF!</definedName>
    <definedName name="___dcc2000" localSheetId="3">#REF!</definedName>
    <definedName name="___dcc2000" localSheetId="2">#REF!</definedName>
    <definedName name="___dcc2000" localSheetId="1">#REF!</definedName>
    <definedName name="___dcc2000">#REF!</definedName>
    <definedName name="___dcc2001" localSheetId="3">#REF!</definedName>
    <definedName name="___dcc2001" localSheetId="2">#REF!</definedName>
    <definedName name="___dcc2001" localSheetId="1">#REF!</definedName>
    <definedName name="___dcc2001">#REF!</definedName>
    <definedName name="___dcc2002" localSheetId="3">#REF!</definedName>
    <definedName name="___dcc2002" localSheetId="2">#REF!</definedName>
    <definedName name="___dcc2002" localSheetId="1">#REF!</definedName>
    <definedName name="___dcc2002">#REF!</definedName>
    <definedName name="___dcc2003" localSheetId="3">#REF!</definedName>
    <definedName name="___dcc2003" localSheetId="2">#REF!</definedName>
    <definedName name="___dcc2003" localSheetId="1">#REF!</definedName>
    <definedName name="___dcc2003">#REF!</definedName>
    <definedName name="___dcc98" localSheetId="3">[5]Programa!#REF!</definedName>
    <definedName name="___dcc98" localSheetId="2">[5]Programa!#REF!</definedName>
    <definedName name="___dcc98" localSheetId="1">[5]Programa!#REF!</definedName>
    <definedName name="___dcc98">[5]Programa!#REF!</definedName>
    <definedName name="___dcc99" localSheetId="3">#REF!</definedName>
    <definedName name="___dcc99" localSheetId="2">#REF!</definedName>
    <definedName name="___dcc99" localSheetId="1">#REF!</definedName>
    <definedName name="___dcc99">#REF!</definedName>
    <definedName name="___DES2" localSheetId="3">'[2]EVALUACIÓN PRIVADA'!#REF!</definedName>
    <definedName name="___DES2" localSheetId="2">'[2]EVALUACIÓN PRIVADA'!#REF!</definedName>
    <definedName name="___DES2" localSheetId="1">'[2]EVALUACIÓN PRIVADA'!#REF!</definedName>
    <definedName name="___DES2">'[2]EVALUACIÓN PRIVADA'!#REF!</definedName>
    <definedName name="___DES3" localSheetId="3">'[2]EVALUACIÓN PRIVADA'!#REF!</definedName>
    <definedName name="___DES3" localSheetId="2">'[2]EVALUACIÓN PRIVADA'!#REF!</definedName>
    <definedName name="___DES3" localSheetId="1">'[2]EVALUACIÓN PRIVADA'!#REF!</definedName>
    <definedName name="___DES3">'[2]EVALUACIÓN PRIVADA'!#REF!</definedName>
    <definedName name="___dic96" localSheetId="3">#REF!</definedName>
    <definedName name="___dic96" localSheetId="2">#REF!</definedName>
    <definedName name="___dic96" localSheetId="1">#REF!</definedName>
    <definedName name="___dic96">#REF!</definedName>
    <definedName name="___emi2000" localSheetId="3">#REF!</definedName>
    <definedName name="___emi2000" localSheetId="2">#REF!</definedName>
    <definedName name="___emi2000" localSheetId="1">#REF!</definedName>
    <definedName name="___emi2000">#REF!</definedName>
    <definedName name="___emi2001" localSheetId="3">#REF!</definedName>
    <definedName name="___emi2001" localSheetId="2">#REF!</definedName>
    <definedName name="___emi2001" localSheetId="1">#REF!</definedName>
    <definedName name="___emi2001">#REF!</definedName>
    <definedName name="___emi2002" localSheetId="3">#REF!</definedName>
    <definedName name="___emi2002" localSheetId="2">#REF!</definedName>
    <definedName name="___emi2002" localSheetId="1">#REF!</definedName>
    <definedName name="___emi2002">#REF!</definedName>
    <definedName name="___emi2003" localSheetId="3">#REF!</definedName>
    <definedName name="___emi2003" localSheetId="2">#REF!</definedName>
    <definedName name="___emi2003" localSheetId="1">#REF!</definedName>
    <definedName name="___emi2003">#REF!</definedName>
    <definedName name="___emi98" localSheetId="3">#REF!</definedName>
    <definedName name="___emi98" localSheetId="2">#REF!</definedName>
    <definedName name="___emi98" localSheetId="1">#REF!</definedName>
    <definedName name="___emi98">#REF!</definedName>
    <definedName name="___emi99" localSheetId="3">#REF!</definedName>
    <definedName name="___emi99" localSheetId="2">#REF!</definedName>
    <definedName name="___emi99" localSheetId="1">#REF!</definedName>
    <definedName name="___emi99">#REF!</definedName>
    <definedName name="___FIS96" localSheetId="3">#REF!</definedName>
    <definedName name="___FIS96" localSheetId="2">#REF!</definedName>
    <definedName name="___FIS96" localSheetId="1">#REF!</definedName>
    <definedName name="___FIS96">#REF!</definedName>
    <definedName name="___Ind12" localSheetId="3">'[2]ANÁLISIS DE SENSIBILIDAD'!#REF!</definedName>
    <definedName name="___Ind12" localSheetId="2">'[2]ANÁLISIS DE SENSIBILIDAD'!#REF!</definedName>
    <definedName name="___Ind12" localSheetId="1">'[2]ANÁLISIS DE SENSIBILIDAD'!#REF!</definedName>
    <definedName name="___Ind12">'[2]ANÁLISIS DE SENSIBILIDAD'!#REF!</definedName>
    <definedName name="___Ind17" localSheetId="3">'[2]ANÁLISIS DE SENSIBILIDAD'!#REF!</definedName>
    <definedName name="___Ind17" localSheetId="2">'[2]ANÁLISIS DE SENSIBILIDAD'!#REF!</definedName>
    <definedName name="___Ind17" localSheetId="1">'[2]ANÁLISIS DE SENSIBILIDAD'!#REF!</definedName>
    <definedName name="___Ind17">'[2]ANÁLISIS DE SENSIBILIDAD'!#REF!</definedName>
    <definedName name="___Ind18" localSheetId="3">'[2]ANÁLISIS DE SENSIBILIDAD'!#REF!</definedName>
    <definedName name="___Ind18" localSheetId="2">'[2]ANÁLISIS DE SENSIBILIDAD'!#REF!</definedName>
    <definedName name="___Ind18" localSheetId="1">'[2]ANÁLISIS DE SENSIBILIDAD'!#REF!</definedName>
    <definedName name="___Ind18">'[2]ANÁLISIS DE SENSIBILIDAD'!#REF!</definedName>
    <definedName name="___Ind22" localSheetId="3">'[2]ANÁLISIS DE SENSIBILIDAD'!#REF!</definedName>
    <definedName name="___Ind22" localSheetId="2">'[2]ANÁLISIS DE SENSIBILIDAD'!#REF!</definedName>
    <definedName name="___Ind22" localSheetId="1">'[2]ANÁLISIS DE SENSIBILIDAD'!#REF!</definedName>
    <definedName name="___Ind22">'[2]ANÁLISIS DE SENSIBILIDAD'!#REF!</definedName>
    <definedName name="___Ind27" localSheetId="3">'[2]ANÁLISIS DE SENSIBILIDAD'!#REF!</definedName>
    <definedName name="___Ind27" localSheetId="2">'[2]ANÁLISIS DE SENSIBILIDAD'!#REF!</definedName>
    <definedName name="___Ind27" localSheetId="1">'[2]ANÁLISIS DE SENSIBILIDAD'!#REF!</definedName>
    <definedName name="___Ind27">'[2]ANÁLISIS DE SENSIBILIDAD'!#REF!</definedName>
    <definedName name="___Ind28" localSheetId="3">'[2]ANÁLISIS DE SENSIBILIDAD'!#REF!</definedName>
    <definedName name="___Ind28" localSheetId="2">'[2]ANÁLISIS DE SENSIBILIDAD'!#REF!</definedName>
    <definedName name="___Ind28" localSheetId="1">'[2]ANÁLISIS DE SENSIBILIDAD'!#REF!</definedName>
    <definedName name="___Ind28">'[2]ANÁLISIS DE SENSIBILIDAD'!#REF!</definedName>
    <definedName name="___Ind32" localSheetId="3">'[2]ANÁLISIS DE SENSIBILIDAD'!#REF!</definedName>
    <definedName name="___Ind32" localSheetId="2">'[2]ANÁLISIS DE SENSIBILIDAD'!#REF!</definedName>
    <definedName name="___Ind32" localSheetId="1">'[2]ANÁLISIS DE SENSIBILIDAD'!#REF!</definedName>
    <definedName name="___Ind32">'[2]ANÁLISIS DE SENSIBILIDAD'!#REF!</definedName>
    <definedName name="___Ind41" localSheetId="3">[2]INDICADORES!#REF!</definedName>
    <definedName name="___Ind41" localSheetId="2">[2]INDICADORES!#REF!</definedName>
    <definedName name="___Ind41" localSheetId="1">[2]INDICADORES!#REF!</definedName>
    <definedName name="___Ind41">[2]INDICADORES!#REF!</definedName>
    <definedName name="___Ind42" localSheetId="3">[2]INDICADORES!#REF!</definedName>
    <definedName name="___Ind42" localSheetId="2">[2]INDICADORES!#REF!</definedName>
    <definedName name="___Ind42" localSheetId="1">[2]INDICADORES!#REF!</definedName>
    <definedName name="___Ind42">[2]INDICADORES!#REF!</definedName>
    <definedName name="___Ind43" localSheetId="3">[2]INDICADORES!#REF!</definedName>
    <definedName name="___Ind43" localSheetId="2">[2]INDICADORES!#REF!</definedName>
    <definedName name="___Ind43" localSheetId="1">[2]INDICADORES!#REF!</definedName>
    <definedName name="___Ind43">[2]INDICADORES!#REF!</definedName>
    <definedName name="___INE1" localSheetId="3">#REF!</definedName>
    <definedName name="___INE1" localSheetId="2">#REF!</definedName>
    <definedName name="___INE1" localSheetId="1">#REF!</definedName>
    <definedName name="___INE1">#REF!</definedName>
    <definedName name="___ipc2000" localSheetId="3">#REF!</definedName>
    <definedName name="___ipc2000" localSheetId="2">#REF!</definedName>
    <definedName name="___ipc2000" localSheetId="1">#REF!</definedName>
    <definedName name="___ipc2000">#REF!</definedName>
    <definedName name="___ipc2001" localSheetId="3">#REF!</definedName>
    <definedName name="___ipc2001" localSheetId="2">#REF!</definedName>
    <definedName name="___ipc2001" localSheetId="1">#REF!</definedName>
    <definedName name="___ipc2001">#REF!</definedName>
    <definedName name="___ipc2002" localSheetId="3">#REF!</definedName>
    <definedName name="___ipc2002" localSheetId="2">#REF!</definedName>
    <definedName name="___ipc2002" localSheetId="1">#REF!</definedName>
    <definedName name="___ipc2002">#REF!</definedName>
    <definedName name="___ipc2003" localSheetId="3">#REF!</definedName>
    <definedName name="___ipc2003" localSheetId="2">#REF!</definedName>
    <definedName name="___ipc2003" localSheetId="1">#REF!</definedName>
    <definedName name="___ipc2003">#REF!</definedName>
    <definedName name="___ipc98" localSheetId="3">#REF!</definedName>
    <definedName name="___ipc98" localSheetId="2">#REF!</definedName>
    <definedName name="___ipc98" localSheetId="1">#REF!</definedName>
    <definedName name="___ipc98">#REF!</definedName>
    <definedName name="___ipc99" localSheetId="3">#REF!</definedName>
    <definedName name="___ipc99" localSheetId="2">#REF!</definedName>
    <definedName name="___ipc99" localSheetId="1">#REF!</definedName>
    <definedName name="___ipc99">#REF!</definedName>
    <definedName name="___me98" localSheetId="3">[5]Programa!#REF!</definedName>
    <definedName name="___me98" localSheetId="2">[5]Programa!#REF!</definedName>
    <definedName name="___me98" localSheetId="1">[5]Programa!#REF!</definedName>
    <definedName name="___me98">[5]Programa!#REF!</definedName>
    <definedName name="___mk14" localSheetId="3">[6]NFPEntps!#REF!</definedName>
    <definedName name="___mk14" localSheetId="2">[6]NFPEntps!#REF!</definedName>
    <definedName name="___mk14" localSheetId="1">[6]NFPEntps!#REF!</definedName>
    <definedName name="___mk14">[6]NFPEntps!#REF!</definedName>
    <definedName name="___npp2000" localSheetId="3">#REF!</definedName>
    <definedName name="___npp2000" localSheetId="2">#REF!</definedName>
    <definedName name="___npp2000" localSheetId="1">#REF!</definedName>
    <definedName name="___npp2000">#REF!</definedName>
    <definedName name="___npp2001" localSheetId="3">#REF!</definedName>
    <definedName name="___npp2001" localSheetId="2">#REF!</definedName>
    <definedName name="___npp2001" localSheetId="1">#REF!</definedName>
    <definedName name="___npp2001">#REF!</definedName>
    <definedName name="___npp2002" localSheetId="3">#REF!</definedName>
    <definedName name="___npp2002" localSheetId="2">#REF!</definedName>
    <definedName name="___npp2002" localSheetId="1">#REF!</definedName>
    <definedName name="___npp2002">#REF!</definedName>
    <definedName name="___npp2003" localSheetId="3">#REF!</definedName>
    <definedName name="___npp2003" localSheetId="2">#REF!</definedName>
    <definedName name="___npp2003" localSheetId="1">#REF!</definedName>
    <definedName name="___npp2003">#REF!</definedName>
    <definedName name="___npp98" localSheetId="3">#REF!</definedName>
    <definedName name="___npp98" localSheetId="2">#REF!</definedName>
    <definedName name="___npp98" localSheetId="1">#REF!</definedName>
    <definedName name="___npp98">#REF!</definedName>
    <definedName name="___npp99" localSheetId="3">#REF!</definedName>
    <definedName name="___npp99" localSheetId="2">#REF!</definedName>
    <definedName name="___npp99" localSheetId="1">#REF!</definedName>
    <definedName name="___npp99">#REF!</definedName>
    <definedName name="___OUT1" localSheetId="3">#REF!</definedName>
    <definedName name="___OUT1" localSheetId="2">#REF!</definedName>
    <definedName name="___OUT1" localSheetId="1">#REF!</definedName>
    <definedName name="___OUT1">#REF!</definedName>
    <definedName name="___OUT2" localSheetId="3">'[4]Serv&amp;Trans'!#REF!</definedName>
    <definedName name="___OUT2" localSheetId="2">'[4]Serv&amp;Trans'!#REF!</definedName>
    <definedName name="___OUT2" localSheetId="1">'[4]Serv&amp;Trans'!#REF!</definedName>
    <definedName name="___OUT2">'[4]Serv&amp;Trans'!#REF!</definedName>
    <definedName name="___OUT3" localSheetId="3">#REF!</definedName>
    <definedName name="___OUT3" localSheetId="2">#REF!</definedName>
    <definedName name="___OUT3" localSheetId="1">#REF!</definedName>
    <definedName name="___OUT3">#REF!</definedName>
    <definedName name="___OUT4" localSheetId="3">#REF!</definedName>
    <definedName name="___OUT4" localSheetId="2">#REF!</definedName>
    <definedName name="___OUT4" localSheetId="1">#REF!</definedName>
    <definedName name="___OUT4">#REF!</definedName>
    <definedName name="___OUT5" localSheetId="3">#REF!</definedName>
    <definedName name="___OUT5" localSheetId="2">#REF!</definedName>
    <definedName name="___OUT5" localSheetId="1">#REF!</definedName>
    <definedName name="___OUT5">#REF!</definedName>
    <definedName name="___OUT6" localSheetId="3">#REF!</definedName>
    <definedName name="___OUT6" localSheetId="2">#REF!</definedName>
    <definedName name="___OUT6" localSheetId="1">#REF!</definedName>
    <definedName name="___OUT6">#REF!</definedName>
    <definedName name="___OUT7" localSheetId="3">#REF!</definedName>
    <definedName name="___OUT7" localSheetId="2">#REF!</definedName>
    <definedName name="___OUT7" localSheetId="1">#REF!</definedName>
    <definedName name="___OUT7">#REF!</definedName>
    <definedName name="___pib2000" localSheetId="3">#REF!</definedName>
    <definedName name="___pib2000" localSheetId="2">#REF!</definedName>
    <definedName name="___pib2000" localSheetId="1">#REF!</definedName>
    <definedName name="___pib2000">#REF!</definedName>
    <definedName name="___pib2001" localSheetId="3">#REF!</definedName>
    <definedName name="___pib2001" localSheetId="2">#REF!</definedName>
    <definedName name="___pib2001" localSheetId="1">#REF!</definedName>
    <definedName name="___pib2001">#REF!</definedName>
    <definedName name="___pib2002" localSheetId="3">#REF!</definedName>
    <definedName name="___pib2002" localSheetId="2">#REF!</definedName>
    <definedName name="___pib2002" localSheetId="1">#REF!</definedName>
    <definedName name="___pib2002">#REF!</definedName>
    <definedName name="___pib2003" localSheetId="3">#REF!</definedName>
    <definedName name="___pib2003" localSheetId="2">#REF!</definedName>
    <definedName name="___pib2003" localSheetId="1">#REF!</definedName>
    <definedName name="___pib2003">#REF!</definedName>
    <definedName name="___pib98" localSheetId="3">[5]Programa!#REF!</definedName>
    <definedName name="___pib98" localSheetId="2">[5]Programa!#REF!</definedName>
    <definedName name="___pib98" localSheetId="1">[5]Programa!#REF!</definedName>
    <definedName name="___pib98">[5]Programa!#REF!</definedName>
    <definedName name="___pib99" localSheetId="3">#REF!</definedName>
    <definedName name="___pib99" localSheetId="2">#REF!</definedName>
    <definedName name="___pib99" localSheetId="1">#REF!</definedName>
    <definedName name="___pib99">#REF!</definedName>
    <definedName name="___POR96" localSheetId="3">#REF!</definedName>
    <definedName name="___POR96" localSheetId="2">#REF!</definedName>
    <definedName name="___POR96" localSheetId="1">#REF!</definedName>
    <definedName name="___POR96">#REF!</definedName>
    <definedName name="___PRN96" localSheetId="3">#REF!</definedName>
    <definedName name="___PRN96" localSheetId="2">#REF!</definedName>
    <definedName name="___PRN96" localSheetId="1">#REF!</definedName>
    <definedName name="___PRN96">#REF!</definedName>
    <definedName name="___sel10" localSheetId="3">'[2]EVALUACIÓN SOCIOECONÓMICA'!#REF!</definedName>
    <definedName name="___sel10" localSheetId="2">'[2]EVALUACIÓN SOCIOECONÓMICA'!#REF!</definedName>
    <definedName name="___sel10" localSheetId="1">'[2]EVALUACIÓN SOCIOECONÓMICA'!#REF!</definedName>
    <definedName name="___sel10">'[2]EVALUACIÓN SOCIOECONÓMICA'!#REF!</definedName>
    <definedName name="___sel11" localSheetId="3">'[2]EVALUACIÓN SOCIOECONÓMICA'!#REF!</definedName>
    <definedName name="___sel11" localSheetId="2">'[2]EVALUACIÓN SOCIOECONÓMICA'!#REF!</definedName>
    <definedName name="___sel11" localSheetId="1">'[2]EVALUACIÓN SOCIOECONÓMICA'!#REF!</definedName>
    <definedName name="___sel11">'[2]EVALUACIÓN SOCIOECONÓMICA'!#REF!</definedName>
    <definedName name="___sel12" localSheetId="3">'[2]EVALUACIÓN PRIVADA'!#REF!</definedName>
    <definedName name="___sel12" localSheetId="2">'[2]EVALUACIÓN PRIVADA'!#REF!</definedName>
    <definedName name="___sel12" localSheetId="1">'[2]EVALUACIÓN PRIVADA'!#REF!</definedName>
    <definedName name="___sel12">'[2]EVALUACIÓN PRIVADA'!#REF!</definedName>
    <definedName name="___sel13" localSheetId="3">'[2]EVALUACIÓN PRIVADA'!#REF!</definedName>
    <definedName name="___sel13" localSheetId="2">'[2]EVALUACIÓN PRIVADA'!#REF!</definedName>
    <definedName name="___sel13" localSheetId="1">'[2]EVALUACIÓN PRIVADA'!#REF!</definedName>
    <definedName name="___sel13">'[2]EVALUACIÓN PRIVADA'!#REF!</definedName>
    <definedName name="___sel14" localSheetId="3">'[2]EVALUACIÓN PRIVADA'!#REF!</definedName>
    <definedName name="___sel14" localSheetId="2">'[2]EVALUACIÓN PRIVADA'!#REF!</definedName>
    <definedName name="___sel14" localSheetId="1">'[2]EVALUACIÓN PRIVADA'!#REF!</definedName>
    <definedName name="___sel14">'[2]EVALUACIÓN PRIVADA'!#REF!</definedName>
    <definedName name="___sel16" localSheetId="3">'[2]EVALUACIÓN PRIVADA'!#REF!</definedName>
    <definedName name="___sel16" localSheetId="2">'[2]EVALUACIÓN PRIVADA'!#REF!</definedName>
    <definedName name="___sel16" localSheetId="1">'[2]EVALUACIÓN PRIVADA'!#REF!</definedName>
    <definedName name="___sel16">'[2]EVALUACIÓN PRIVADA'!#REF!</definedName>
    <definedName name="___sel18" localSheetId="3">[2]FINANCIACIÓN!#REF!</definedName>
    <definedName name="___sel18" localSheetId="2">[2]FINANCIACIÓN!#REF!</definedName>
    <definedName name="___sel18" localSheetId="1">[2]FINANCIACIÓN!#REF!</definedName>
    <definedName name="___sel18">[2]FINANCIACIÓN!#REF!</definedName>
    <definedName name="___sel22" localSheetId="3">'[2]EVALUACIÓN PRIVADA'!#REF!</definedName>
    <definedName name="___sel22" localSheetId="2">'[2]EVALUACIÓN PRIVADA'!#REF!</definedName>
    <definedName name="___sel22" localSheetId="1">'[2]EVALUACIÓN PRIVADA'!#REF!</definedName>
    <definedName name="___sel22">'[2]EVALUACIÓN PRIVADA'!#REF!</definedName>
    <definedName name="___sel23" localSheetId="3">'[2]EVALUACIÓN SOCIOECONÓMICA'!#REF!</definedName>
    <definedName name="___sel23" localSheetId="2">'[2]EVALUACIÓN SOCIOECONÓMICA'!#REF!</definedName>
    <definedName name="___sel23" localSheetId="1">'[2]EVALUACIÓN SOCIOECONÓMICA'!#REF!</definedName>
    <definedName name="___sel23">'[2]EVALUACIÓN SOCIOECONÓMICA'!#REF!</definedName>
    <definedName name="___sel24" localSheetId="3">'[2]EVALUACIÓN SOCIOECONÓMICA'!#REF!</definedName>
    <definedName name="___sel24" localSheetId="2">'[2]EVALUACIÓN SOCIOECONÓMICA'!#REF!</definedName>
    <definedName name="___sel24" localSheetId="1">'[2]EVALUACIÓN SOCIOECONÓMICA'!#REF!</definedName>
    <definedName name="___sel24">'[2]EVALUACIÓN SOCIOECONÓMICA'!#REF!</definedName>
    <definedName name="___sel31" localSheetId="3">'[2]EVALUACIÓN PRIVADA'!#REF!</definedName>
    <definedName name="___sel31" localSheetId="2">'[2]EVALUACIÓN PRIVADA'!#REF!</definedName>
    <definedName name="___sel31" localSheetId="1">'[2]EVALUACIÓN PRIVADA'!#REF!</definedName>
    <definedName name="___sel31">'[2]EVALUACIÓN PRIVADA'!#REF!</definedName>
    <definedName name="___sel32" localSheetId="3">'[2]EVALUACIÓN PRIVADA'!#REF!</definedName>
    <definedName name="___sel32" localSheetId="2">'[2]EVALUACIÓN PRIVADA'!#REF!</definedName>
    <definedName name="___sel32" localSheetId="1">'[2]EVALUACIÓN PRIVADA'!#REF!</definedName>
    <definedName name="___sel32">'[2]EVALUACIÓN PRIVADA'!#REF!</definedName>
    <definedName name="___sel33" localSheetId="3">'[2]EVALUACIÓN SOCIOECONÓMICA'!#REF!</definedName>
    <definedName name="___sel33" localSheetId="2">'[2]EVALUACIÓN SOCIOECONÓMICA'!#REF!</definedName>
    <definedName name="___sel33" localSheetId="1">'[2]EVALUACIÓN SOCIOECONÓMICA'!#REF!</definedName>
    <definedName name="___sel33">'[2]EVALUACIÓN SOCIOECONÓMICA'!#REF!</definedName>
    <definedName name="___sel34" localSheetId="3">'[2]EVALUACIÓN SOCIOECONÓMICA'!#REF!</definedName>
    <definedName name="___sel34" localSheetId="2">'[2]EVALUACIÓN SOCIOECONÓMICA'!#REF!</definedName>
    <definedName name="___sel34" localSheetId="1">'[2]EVALUACIÓN SOCIOECONÓMICA'!#REF!</definedName>
    <definedName name="___sel34">'[2]EVALUACIÓN SOCIOECONÓMICA'!#REF!</definedName>
    <definedName name="___sel5" localSheetId="3">[2]ALTERNATIVAS!#REF!</definedName>
    <definedName name="___sel5" localSheetId="2">[2]ALTERNATIVAS!#REF!</definedName>
    <definedName name="___sel5" localSheetId="1">[2]ALTERNATIVAS!#REF!</definedName>
    <definedName name="___sel5">[2]ALTERNATIVAS!#REF!</definedName>
    <definedName name="___sel6" localSheetId="3">'[2]EVALUACIÓN SOCIOECONÓMICA'!#REF!</definedName>
    <definedName name="___sel6" localSheetId="2">'[2]EVALUACIÓN SOCIOECONÓMICA'!#REF!</definedName>
    <definedName name="___sel6" localSheetId="1">'[2]EVALUACIÓN SOCIOECONÓMICA'!#REF!</definedName>
    <definedName name="___sel6">'[2]EVALUACIÓN SOCIOECONÓMICA'!#REF!</definedName>
    <definedName name="___sel7" localSheetId="3">'[2]EVALUACIÓN SOCIOECONÓMICA'!#REF!</definedName>
    <definedName name="___sel7" localSheetId="2">'[2]EVALUACIÓN SOCIOECONÓMICA'!#REF!</definedName>
    <definedName name="___sel7" localSheetId="1">'[2]EVALUACIÓN SOCIOECONÓMICA'!#REF!</definedName>
    <definedName name="___sel7">'[2]EVALUACIÓN SOCIOECONÓMICA'!#REF!</definedName>
    <definedName name="___sel8" localSheetId="3">'[2]EVALUACIÓN SOCIOECONÓMICA'!#REF!</definedName>
    <definedName name="___sel8" localSheetId="2">'[2]EVALUACIÓN SOCIOECONÓMICA'!#REF!</definedName>
    <definedName name="___sel8" localSheetId="1">'[2]EVALUACIÓN SOCIOECONÓMICA'!#REF!</definedName>
    <definedName name="___sel8">'[2]EVALUACIÓN SOCIOECONÓMICA'!#REF!</definedName>
    <definedName name="___sel9" localSheetId="3">'[2]EVALUACIÓN SOCIOECONÓMICA'!#REF!</definedName>
    <definedName name="___sel9" localSheetId="2">'[2]EVALUACIÓN SOCIOECONÓMICA'!#REF!</definedName>
    <definedName name="___sel9" localSheetId="1">'[2]EVALUACIÓN SOCIOECONÓMICA'!#REF!</definedName>
    <definedName name="___sel9">'[2]EVALUACIÓN SOCIOECONÓMICA'!#REF!</definedName>
    <definedName name="___SRN96" localSheetId="3">#REF!</definedName>
    <definedName name="___SRN96" localSheetId="2">#REF!</definedName>
    <definedName name="___SRN96" localSheetId="1">#REF!</definedName>
    <definedName name="___SRN96">#REF!</definedName>
    <definedName name="___SRT11" localSheetId="2" hidden="1">{"Minpmon",#N/A,FALSE,"Monthinput"}</definedName>
    <definedName name="___SRT11" localSheetId="1" hidden="1">{"Minpmon",#N/A,FALSE,"Monthinput"}</definedName>
    <definedName name="___SRT11" hidden="1">{"Minpmon",#N/A,FALSE,"Monthinput"}</definedName>
    <definedName name="___tAB4" localSheetId="3">#REF!</definedName>
    <definedName name="___tAB4" localSheetId="2">#REF!</definedName>
    <definedName name="___tAB4" localSheetId="1">#REF!</definedName>
    <definedName name="___tAB4">#REF!</definedName>
    <definedName name="___tot2" localSheetId="3">'[2]EVALUACIÓN PRIVADA'!#REF!</definedName>
    <definedName name="___tot2" localSheetId="2">'[2]EVALUACIÓN PRIVADA'!#REF!</definedName>
    <definedName name="___tot2" localSheetId="1">'[2]EVALUACIÓN PRIVADA'!#REF!</definedName>
    <definedName name="___tot2">'[2]EVALUACIÓN PRIVADA'!#REF!</definedName>
    <definedName name="___tot3" localSheetId="3">'[2]EVALUACIÓN PRIVADA'!#REF!</definedName>
    <definedName name="___tot3" localSheetId="2">'[2]EVALUACIÓN PRIVADA'!#REF!</definedName>
    <definedName name="___tot3" localSheetId="1">'[2]EVALUACIÓN PRIVADA'!#REF!</definedName>
    <definedName name="___tot3">'[2]EVALUACIÓN PRIVADA'!#REF!</definedName>
    <definedName name="___UES96" localSheetId="3">#REF!</definedName>
    <definedName name="___UES96" localSheetId="2">#REF!</definedName>
    <definedName name="___UES96" localSheetId="1">#REF!</definedName>
    <definedName name="___UES96">#REF!</definedName>
    <definedName name="__1__123Graph_AFIG_D" localSheetId="3" hidden="1">#REF!</definedName>
    <definedName name="__1__123Graph_AFIG_D" localSheetId="2" hidden="1">#REF!</definedName>
    <definedName name="__1__123Graph_AFIG_D" localSheetId="1" hidden="1">#REF!</definedName>
    <definedName name="__1__123Graph_AFIG_D" hidden="1">#REF!</definedName>
    <definedName name="__123Graph_A" localSheetId="3" hidden="1">[7]SPNF!#REF!</definedName>
    <definedName name="__123Graph_A" localSheetId="2" hidden="1">[7]SPNF!#REF!</definedName>
    <definedName name="__123Graph_A" localSheetId="1" hidden="1">[7]SPNF!#REF!</definedName>
    <definedName name="__123Graph_A" hidden="1">[8]SPNF!#REF!</definedName>
    <definedName name="__123Graph_B" localSheetId="3" hidden="1">'[9]Central Govt'!#REF!</definedName>
    <definedName name="__123Graph_B" localSheetId="2" hidden="1">'[9]Central Govt'!#REF!</definedName>
    <definedName name="__123Graph_B" localSheetId="1" hidden="1">'[9]Central Govt'!#REF!</definedName>
    <definedName name="__123Graph_B" hidden="1">'[9]Central Govt'!#REF!</definedName>
    <definedName name="__123Graph_C" localSheetId="3" hidden="1">[7]SPNF!#REF!</definedName>
    <definedName name="__123Graph_C" localSheetId="2" hidden="1">[7]SPNF!#REF!</definedName>
    <definedName name="__123Graph_C" localSheetId="1" hidden="1">[7]SPNF!#REF!</definedName>
    <definedName name="__123Graph_C" hidden="1">[8]SPNF!#REF!</definedName>
    <definedName name="__123Graph_D" hidden="1">[10]FLUJO!$B$7937:$C$7937</definedName>
    <definedName name="__123Graph_E" localSheetId="3" hidden="1">[7]SPNF!#REF!</definedName>
    <definedName name="__123Graph_E" localSheetId="2" hidden="1">[7]SPNF!#REF!</definedName>
    <definedName name="__123Graph_E" localSheetId="1" hidden="1">[7]SPNF!#REF!</definedName>
    <definedName name="__123Graph_E" hidden="1">[8]SPNF!#REF!</definedName>
    <definedName name="__123Graph_F" localSheetId="3" hidden="1">[7]SPNF!#REF!</definedName>
    <definedName name="__123Graph_F" localSheetId="2" hidden="1">[7]SPNF!#REF!</definedName>
    <definedName name="__123Graph_F" localSheetId="1" hidden="1">[7]SPNF!#REF!</definedName>
    <definedName name="__123Graph_F" hidden="1">[8]SPNF!#REF!</definedName>
    <definedName name="__123Graph_X" hidden="1">[10]FLUJO!$B$7901:$C$7901</definedName>
    <definedName name="__2__123Graph_ATERMS_OF_TRADE" localSheetId="3" hidden="1">#REF!</definedName>
    <definedName name="__2__123Graph_ATERMS_OF_TRADE" localSheetId="2" hidden="1">#REF!</definedName>
    <definedName name="__2__123Graph_ATERMS_OF_TRADE" localSheetId="1" hidden="1">#REF!</definedName>
    <definedName name="__2__123Graph_ATERMS_OF_TRADE" hidden="1">#REF!</definedName>
    <definedName name="__3__123Graph_BTERMS_OF_TRADE" localSheetId="3" hidden="1">#REF!</definedName>
    <definedName name="__3__123Graph_BTERMS_OF_TRADE" localSheetId="2" hidden="1">#REF!</definedName>
    <definedName name="__3__123Graph_BTERMS_OF_TRADE" localSheetId="1" hidden="1">#REF!</definedName>
    <definedName name="__3__123Graph_BTERMS_OF_TRADE" hidden="1">#REF!</definedName>
    <definedName name="__4__123Graph_XFIG_D" localSheetId="3" hidden="1">#REF!</definedName>
    <definedName name="__4__123Graph_XFIG_D" localSheetId="2" hidden="1">#REF!</definedName>
    <definedName name="__4__123Graph_XFIG_D" localSheetId="1" hidden="1">#REF!</definedName>
    <definedName name="__4__123Graph_XFIG_D" hidden="1">#REF!</definedName>
    <definedName name="__5__123Graph_XTERMS_OF_TRADE" localSheetId="3" hidden="1">#REF!</definedName>
    <definedName name="__5__123Graph_XTERMS_OF_TRADE" localSheetId="2" hidden="1">#REF!</definedName>
    <definedName name="__5__123Graph_XTERMS_OF_TRADE" localSheetId="1" hidden="1">#REF!</definedName>
    <definedName name="__5__123Graph_XTERMS_OF_TRADE" hidden="1">#REF!</definedName>
    <definedName name="__abs1" localSheetId="3">#REF!</definedName>
    <definedName name="__abs1" localSheetId="2">#REF!</definedName>
    <definedName name="__abs1" localSheetId="1">#REF!</definedName>
    <definedName name="__abs1">#REF!</definedName>
    <definedName name="__abs2" localSheetId="3">#REF!</definedName>
    <definedName name="__abs2" localSheetId="2">#REF!</definedName>
    <definedName name="__abs2" localSheetId="1">#REF!</definedName>
    <definedName name="__abs2">#REF!</definedName>
    <definedName name="__abs3" localSheetId="3">#REF!</definedName>
    <definedName name="__abs3" localSheetId="2">#REF!</definedName>
    <definedName name="__abs3" localSheetId="1">#REF!</definedName>
    <definedName name="__abs3">#REF!</definedName>
    <definedName name="__aen1" localSheetId="3">#REF!</definedName>
    <definedName name="__aen1" localSheetId="2">#REF!</definedName>
    <definedName name="__aen1" localSheetId="1">#REF!</definedName>
    <definedName name="__aen1">#REF!</definedName>
    <definedName name="__aen2" localSheetId="3">#REF!</definedName>
    <definedName name="__aen2" localSheetId="2">#REF!</definedName>
    <definedName name="__aen2" localSheetId="1">#REF!</definedName>
    <definedName name="__aen2">#REF!</definedName>
    <definedName name="__bem98" localSheetId="3">[5]Programa!#REF!</definedName>
    <definedName name="__bem98" localSheetId="2">[5]Programa!#REF!</definedName>
    <definedName name="__bem98" localSheetId="1">[5]Programa!#REF!</definedName>
    <definedName name="__bem98">[5]Programa!#REF!</definedName>
    <definedName name="__BOP1" localSheetId="3">#REF!</definedName>
    <definedName name="__BOP1" localSheetId="2">#REF!</definedName>
    <definedName name="__BOP1" localSheetId="1">#REF!</definedName>
    <definedName name="__BOP1">#REF!</definedName>
    <definedName name="__BOP2" localSheetId="3">#REF!</definedName>
    <definedName name="__BOP2" localSheetId="2">#REF!</definedName>
    <definedName name="__BOP2" localSheetId="1">#REF!</definedName>
    <definedName name="__BOP2">#REF!</definedName>
    <definedName name="__cap2" localSheetId="3">'[2]EVALUACIÓN PRIVADA'!#REF!</definedName>
    <definedName name="__cap2" localSheetId="2">'[2]EVALUACIÓN PRIVADA'!#REF!</definedName>
    <definedName name="__cap2" localSheetId="1">'[2]EVALUACIÓN PRIVADA'!#REF!</definedName>
    <definedName name="__cap2">'[2]EVALUACIÓN PRIVADA'!#REF!</definedName>
    <definedName name="__cap3" localSheetId="3">'[2]EVALUACIÓN PRIVADA'!#REF!</definedName>
    <definedName name="__cap3" localSheetId="2">'[2]EVALUACIÓN PRIVADA'!#REF!</definedName>
    <definedName name="__cap3" localSheetId="1">'[2]EVALUACIÓN PRIVADA'!#REF!</definedName>
    <definedName name="__cap3">'[2]EVALUACIÓN PRIVADA'!#REF!</definedName>
    <definedName name="__cas2" localSheetId="3">'[2]EVALUACIÓN SOCIOECONÓMICA'!#REF!</definedName>
    <definedName name="__cas2" localSheetId="2">'[2]EVALUACIÓN SOCIOECONÓMICA'!#REF!</definedName>
    <definedName name="__cas2" localSheetId="1">'[2]EVALUACIÓN SOCIOECONÓMICA'!#REF!</definedName>
    <definedName name="__cas2">'[2]EVALUACIÓN SOCIOECONÓMICA'!#REF!</definedName>
    <definedName name="__cas3" localSheetId="3">'[2]EVALUACIÓN SOCIOECONÓMICA'!#REF!</definedName>
    <definedName name="__cas3" localSheetId="2">'[2]EVALUACIÓN SOCIOECONÓMICA'!#REF!</definedName>
    <definedName name="__cas3" localSheetId="1">'[2]EVALUACIÓN SOCIOECONÓMICA'!#REF!</definedName>
    <definedName name="__cas3">'[2]EVALUACIÓN SOCIOECONÓMICA'!#REF!</definedName>
    <definedName name="__CEL96" localSheetId="3">#REF!</definedName>
    <definedName name="__CEL96" localSheetId="2">#REF!</definedName>
    <definedName name="__CEL96" localSheetId="1">#REF!</definedName>
    <definedName name="__CEL96">#REF!</definedName>
    <definedName name="__cud21" localSheetId="3">#REF!</definedName>
    <definedName name="__cud21" localSheetId="2">#REF!</definedName>
    <definedName name="__cud21" localSheetId="1">#REF!</definedName>
    <definedName name="__cud21">#REF!</definedName>
    <definedName name="__dcc2000" localSheetId="3">#REF!</definedName>
    <definedName name="__dcc2000" localSheetId="2">#REF!</definedName>
    <definedName name="__dcc2000" localSheetId="1">#REF!</definedName>
    <definedName name="__dcc2000">#REF!</definedName>
    <definedName name="__dcc2001" localSheetId="3">#REF!</definedName>
    <definedName name="__dcc2001" localSheetId="2">#REF!</definedName>
    <definedName name="__dcc2001" localSheetId="1">#REF!</definedName>
    <definedName name="__dcc2001">#REF!</definedName>
    <definedName name="__dcc2002" localSheetId="3">#REF!</definedName>
    <definedName name="__dcc2002" localSheetId="2">#REF!</definedName>
    <definedName name="__dcc2002" localSheetId="1">#REF!</definedName>
    <definedName name="__dcc2002">#REF!</definedName>
    <definedName name="__dcc2003" localSheetId="3">#REF!</definedName>
    <definedName name="__dcc2003" localSheetId="2">#REF!</definedName>
    <definedName name="__dcc2003" localSheetId="1">#REF!</definedName>
    <definedName name="__dcc2003">#REF!</definedName>
    <definedName name="__dcc98" localSheetId="3">[5]Programa!#REF!</definedName>
    <definedName name="__dcc98" localSheetId="2">[5]Programa!#REF!</definedName>
    <definedName name="__dcc98" localSheetId="1">[5]Programa!#REF!</definedName>
    <definedName name="__dcc98">[5]Programa!#REF!</definedName>
    <definedName name="__dcc99" localSheetId="3">#REF!</definedName>
    <definedName name="__dcc99" localSheetId="2">#REF!</definedName>
    <definedName name="__dcc99" localSheetId="1">#REF!</definedName>
    <definedName name="__dcc99">#REF!</definedName>
    <definedName name="__DES2" localSheetId="3">'[2]EVALUACIÓN PRIVADA'!#REF!</definedName>
    <definedName name="__DES2" localSheetId="2">'[2]EVALUACIÓN PRIVADA'!#REF!</definedName>
    <definedName name="__DES2" localSheetId="1">'[2]EVALUACIÓN PRIVADA'!#REF!</definedName>
    <definedName name="__DES2">'[2]EVALUACIÓN PRIVADA'!#REF!</definedName>
    <definedName name="__DES3" localSheetId="3">'[2]EVALUACIÓN PRIVADA'!#REF!</definedName>
    <definedName name="__DES3" localSheetId="2">'[2]EVALUACIÓN PRIVADA'!#REF!</definedName>
    <definedName name="__DES3" localSheetId="1">'[2]EVALUACIÓN PRIVADA'!#REF!</definedName>
    <definedName name="__DES3">'[2]EVALUACIÓN PRIVADA'!#REF!</definedName>
    <definedName name="__dic96" localSheetId="3">#REF!</definedName>
    <definedName name="__dic96" localSheetId="2">#REF!</definedName>
    <definedName name="__dic96" localSheetId="1">#REF!</definedName>
    <definedName name="__dic96">#REF!</definedName>
    <definedName name="__emi2000" localSheetId="3">#REF!</definedName>
    <definedName name="__emi2000" localSheetId="2">#REF!</definedName>
    <definedName name="__emi2000" localSheetId="1">#REF!</definedName>
    <definedName name="__emi2000">#REF!</definedName>
    <definedName name="__emi2001" localSheetId="3">#REF!</definedName>
    <definedName name="__emi2001" localSheetId="2">#REF!</definedName>
    <definedName name="__emi2001" localSheetId="1">#REF!</definedName>
    <definedName name="__emi2001">#REF!</definedName>
    <definedName name="__emi2002" localSheetId="3">#REF!</definedName>
    <definedName name="__emi2002" localSheetId="2">#REF!</definedName>
    <definedName name="__emi2002" localSheetId="1">#REF!</definedName>
    <definedName name="__emi2002">#REF!</definedName>
    <definedName name="__emi2003" localSheetId="3">#REF!</definedName>
    <definedName name="__emi2003" localSheetId="2">#REF!</definedName>
    <definedName name="__emi2003" localSheetId="1">#REF!</definedName>
    <definedName name="__emi2003">#REF!</definedName>
    <definedName name="__emi98" localSheetId="3">#REF!</definedName>
    <definedName name="__emi98" localSheetId="2">#REF!</definedName>
    <definedName name="__emi98" localSheetId="1">#REF!</definedName>
    <definedName name="__emi98">#REF!</definedName>
    <definedName name="__emi99" localSheetId="3">#REF!</definedName>
    <definedName name="__emi99" localSheetId="2">#REF!</definedName>
    <definedName name="__emi99" localSheetId="1">#REF!</definedName>
    <definedName name="__emi99">#REF!</definedName>
    <definedName name="__FIS96" localSheetId="3">#REF!</definedName>
    <definedName name="__FIS96" localSheetId="2">#REF!</definedName>
    <definedName name="__FIS96" localSheetId="1">#REF!</definedName>
    <definedName name="__FIS96">#REF!</definedName>
    <definedName name="__Ind12" localSheetId="3">'[2]ANÁLISIS DE SENSIBILIDAD'!#REF!</definedName>
    <definedName name="__Ind12" localSheetId="2">'[2]ANÁLISIS DE SENSIBILIDAD'!#REF!</definedName>
    <definedName name="__Ind12" localSheetId="1">'[2]ANÁLISIS DE SENSIBILIDAD'!#REF!</definedName>
    <definedName name="__Ind12">'[2]ANÁLISIS DE SENSIBILIDAD'!#REF!</definedName>
    <definedName name="__Ind17" localSheetId="3">'[2]ANÁLISIS DE SENSIBILIDAD'!#REF!</definedName>
    <definedName name="__Ind17" localSheetId="2">'[2]ANÁLISIS DE SENSIBILIDAD'!#REF!</definedName>
    <definedName name="__Ind17" localSheetId="1">'[2]ANÁLISIS DE SENSIBILIDAD'!#REF!</definedName>
    <definedName name="__Ind17">'[2]ANÁLISIS DE SENSIBILIDAD'!#REF!</definedName>
    <definedName name="__Ind18" localSheetId="3">'[2]ANÁLISIS DE SENSIBILIDAD'!#REF!</definedName>
    <definedName name="__Ind18" localSheetId="2">'[2]ANÁLISIS DE SENSIBILIDAD'!#REF!</definedName>
    <definedName name="__Ind18" localSheetId="1">'[2]ANÁLISIS DE SENSIBILIDAD'!#REF!</definedName>
    <definedName name="__Ind18">'[2]ANÁLISIS DE SENSIBILIDAD'!#REF!</definedName>
    <definedName name="__Ind22" localSheetId="3">'[2]ANÁLISIS DE SENSIBILIDAD'!#REF!</definedName>
    <definedName name="__Ind22" localSheetId="2">'[2]ANÁLISIS DE SENSIBILIDAD'!#REF!</definedName>
    <definedName name="__Ind22" localSheetId="1">'[2]ANÁLISIS DE SENSIBILIDAD'!#REF!</definedName>
    <definedName name="__Ind22">'[2]ANÁLISIS DE SENSIBILIDAD'!#REF!</definedName>
    <definedName name="__Ind27" localSheetId="3">'[2]ANÁLISIS DE SENSIBILIDAD'!#REF!</definedName>
    <definedName name="__Ind27" localSheetId="2">'[2]ANÁLISIS DE SENSIBILIDAD'!#REF!</definedName>
    <definedName name="__Ind27" localSheetId="1">'[2]ANÁLISIS DE SENSIBILIDAD'!#REF!</definedName>
    <definedName name="__Ind27">'[2]ANÁLISIS DE SENSIBILIDAD'!#REF!</definedName>
    <definedName name="__Ind28" localSheetId="3">'[2]ANÁLISIS DE SENSIBILIDAD'!#REF!</definedName>
    <definedName name="__Ind28" localSheetId="2">'[2]ANÁLISIS DE SENSIBILIDAD'!#REF!</definedName>
    <definedName name="__Ind28" localSheetId="1">'[2]ANÁLISIS DE SENSIBILIDAD'!#REF!</definedName>
    <definedName name="__Ind28">'[2]ANÁLISIS DE SENSIBILIDAD'!#REF!</definedName>
    <definedName name="__Ind32" localSheetId="3">'[2]ANÁLISIS DE SENSIBILIDAD'!#REF!</definedName>
    <definedName name="__Ind32" localSheetId="2">'[2]ANÁLISIS DE SENSIBILIDAD'!#REF!</definedName>
    <definedName name="__Ind32" localSheetId="1">'[2]ANÁLISIS DE SENSIBILIDAD'!#REF!</definedName>
    <definedName name="__Ind32">'[2]ANÁLISIS DE SENSIBILIDAD'!#REF!</definedName>
    <definedName name="__Ind41" localSheetId="3">[2]INDICADORES!#REF!</definedName>
    <definedName name="__Ind41" localSheetId="2">[2]INDICADORES!#REF!</definedName>
    <definedName name="__Ind41" localSheetId="1">[2]INDICADORES!#REF!</definedName>
    <definedName name="__Ind41">[2]INDICADORES!#REF!</definedName>
    <definedName name="__Ind42" localSheetId="3">[2]INDICADORES!#REF!</definedName>
    <definedName name="__Ind42" localSheetId="2">[2]INDICADORES!#REF!</definedName>
    <definedName name="__Ind42" localSheetId="1">[2]INDICADORES!#REF!</definedName>
    <definedName name="__Ind42">[2]INDICADORES!#REF!</definedName>
    <definedName name="__Ind43" localSheetId="3">[2]INDICADORES!#REF!</definedName>
    <definedName name="__Ind43" localSheetId="2">[2]INDICADORES!#REF!</definedName>
    <definedName name="__Ind43" localSheetId="1">[2]INDICADORES!#REF!</definedName>
    <definedName name="__Ind43">[2]INDICADORES!#REF!</definedName>
    <definedName name="__INE1" localSheetId="3">#REF!</definedName>
    <definedName name="__INE1" localSheetId="2">#REF!</definedName>
    <definedName name="__INE1" localSheetId="1">#REF!</definedName>
    <definedName name="__INE1">#REF!</definedName>
    <definedName name="__ipc2000" localSheetId="3">#REF!</definedName>
    <definedName name="__ipc2000" localSheetId="2">#REF!</definedName>
    <definedName name="__ipc2000" localSheetId="1">#REF!</definedName>
    <definedName name="__ipc2000">#REF!</definedName>
    <definedName name="__ipc2001" localSheetId="3">#REF!</definedName>
    <definedName name="__ipc2001" localSheetId="2">#REF!</definedName>
    <definedName name="__ipc2001" localSheetId="1">#REF!</definedName>
    <definedName name="__ipc2001">#REF!</definedName>
    <definedName name="__ipc2002" localSheetId="3">#REF!</definedName>
    <definedName name="__ipc2002" localSheetId="2">#REF!</definedName>
    <definedName name="__ipc2002" localSheetId="1">#REF!</definedName>
    <definedName name="__ipc2002">#REF!</definedName>
    <definedName name="__ipc2003" localSheetId="3">#REF!</definedName>
    <definedName name="__ipc2003" localSheetId="2">#REF!</definedName>
    <definedName name="__ipc2003" localSheetId="1">#REF!</definedName>
    <definedName name="__ipc2003">#REF!</definedName>
    <definedName name="__ipc98" localSheetId="3">#REF!</definedName>
    <definedName name="__ipc98" localSheetId="2">#REF!</definedName>
    <definedName name="__ipc98" localSheetId="1">#REF!</definedName>
    <definedName name="__ipc98">#REF!</definedName>
    <definedName name="__ipc99" localSheetId="3">#REF!</definedName>
    <definedName name="__ipc99" localSheetId="2">#REF!</definedName>
    <definedName name="__ipc99" localSheetId="1">#REF!</definedName>
    <definedName name="__ipc99">#REF!</definedName>
    <definedName name="__me98" localSheetId="3">[5]Programa!#REF!</definedName>
    <definedName name="__me98" localSheetId="2">[5]Programa!#REF!</definedName>
    <definedName name="__me98" localSheetId="1">[5]Programa!#REF!</definedName>
    <definedName name="__me98">[5]Programa!#REF!</definedName>
    <definedName name="__mk14" localSheetId="3">[6]NFPEntps!#REF!</definedName>
    <definedName name="__mk14" localSheetId="2">[6]NFPEntps!#REF!</definedName>
    <definedName name="__mk14" localSheetId="1">[6]NFPEntps!#REF!</definedName>
    <definedName name="__mk14">[6]NFPEntps!#REF!</definedName>
    <definedName name="__npp2000" localSheetId="3">#REF!</definedName>
    <definedName name="__npp2000" localSheetId="2">#REF!</definedName>
    <definedName name="__npp2000" localSheetId="1">#REF!</definedName>
    <definedName name="__npp2000">#REF!</definedName>
    <definedName name="__npp2001" localSheetId="3">#REF!</definedName>
    <definedName name="__npp2001" localSheetId="2">#REF!</definedName>
    <definedName name="__npp2001" localSheetId="1">#REF!</definedName>
    <definedName name="__npp2001">#REF!</definedName>
    <definedName name="__npp2002" localSheetId="3">#REF!</definedName>
    <definedName name="__npp2002" localSheetId="2">#REF!</definedName>
    <definedName name="__npp2002" localSheetId="1">#REF!</definedName>
    <definedName name="__npp2002">#REF!</definedName>
    <definedName name="__npp2003" localSheetId="3">#REF!</definedName>
    <definedName name="__npp2003" localSheetId="2">#REF!</definedName>
    <definedName name="__npp2003" localSheetId="1">#REF!</definedName>
    <definedName name="__npp2003">#REF!</definedName>
    <definedName name="__npp98" localSheetId="3">#REF!</definedName>
    <definedName name="__npp98" localSheetId="2">#REF!</definedName>
    <definedName name="__npp98" localSheetId="1">#REF!</definedName>
    <definedName name="__npp98">#REF!</definedName>
    <definedName name="__npp99" localSheetId="3">#REF!</definedName>
    <definedName name="__npp99" localSheetId="2">#REF!</definedName>
    <definedName name="__npp99" localSheetId="1">#REF!</definedName>
    <definedName name="__npp99">#REF!</definedName>
    <definedName name="__OUT1" localSheetId="3">#REF!</definedName>
    <definedName name="__OUT1" localSheetId="2">#REF!</definedName>
    <definedName name="__OUT1" localSheetId="1">#REF!</definedName>
    <definedName name="__OUT1">#REF!</definedName>
    <definedName name="__OUT2" localSheetId="3">'[4]Serv&amp;Trans'!#REF!</definedName>
    <definedName name="__OUT2" localSheetId="2">'[4]Serv&amp;Trans'!#REF!</definedName>
    <definedName name="__OUT2" localSheetId="1">'[4]Serv&amp;Trans'!#REF!</definedName>
    <definedName name="__OUT2">'[4]Serv&amp;Trans'!#REF!</definedName>
    <definedName name="__OUT3" localSheetId="3">#REF!</definedName>
    <definedName name="__OUT3" localSheetId="2">#REF!</definedName>
    <definedName name="__OUT3" localSheetId="1">#REF!</definedName>
    <definedName name="__OUT3">#REF!</definedName>
    <definedName name="__OUT4" localSheetId="3">#REF!</definedName>
    <definedName name="__OUT4" localSheetId="2">#REF!</definedName>
    <definedName name="__OUT4" localSheetId="1">#REF!</definedName>
    <definedName name="__OUT4">#REF!</definedName>
    <definedName name="__OUT5" localSheetId="3">#REF!</definedName>
    <definedName name="__OUT5" localSheetId="2">#REF!</definedName>
    <definedName name="__OUT5" localSheetId="1">#REF!</definedName>
    <definedName name="__OUT5">#REF!</definedName>
    <definedName name="__OUT6" localSheetId="3">#REF!</definedName>
    <definedName name="__OUT6" localSheetId="2">#REF!</definedName>
    <definedName name="__OUT6" localSheetId="1">#REF!</definedName>
    <definedName name="__OUT6">#REF!</definedName>
    <definedName name="__OUT7" localSheetId="3">#REF!</definedName>
    <definedName name="__OUT7" localSheetId="2">#REF!</definedName>
    <definedName name="__OUT7" localSheetId="1">#REF!</definedName>
    <definedName name="__OUT7">#REF!</definedName>
    <definedName name="__pib2000" localSheetId="3">#REF!</definedName>
    <definedName name="__pib2000" localSheetId="2">#REF!</definedName>
    <definedName name="__pib2000" localSheetId="1">#REF!</definedName>
    <definedName name="__pib2000">#REF!</definedName>
    <definedName name="__pib2001" localSheetId="3">#REF!</definedName>
    <definedName name="__pib2001" localSheetId="2">#REF!</definedName>
    <definedName name="__pib2001" localSheetId="1">#REF!</definedName>
    <definedName name="__pib2001">#REF!</definedName>
    <definedName name="__pib2002" localSheetId="3">#REF!</definedName>
    <definedName name="__pib2002" localSheetId="2">#REF!</definedName>
    <definedName name="__pib2002" localSheetId="1">#REF!</definedName>
    <definedName name="__pib2002">#REF!</definedName>
    <definedName name="__pib2003" localSheetId="3">#REF!</definedName>
    <definedName name="__pib2003" localSheetId="2">#REF!</definedName>
    <definedName name="__pib2003" localSheetId="1">#REF!</definedName>
    <definedName name="__pib2003">#REF!</definedName>
    <definedName name="__pib98" localSheetId="3">[5]Programa!#REF!</definedName>
    <definedName name="__pib98" localSheetId="2">[5]Programa!#REF!</definedName>
    <definedName name="__pib98" localSheetId="1">[5]Programa!#REF!</definedName>
    <definedName name="__pib98">[5]Programa!#REF!</definedName>
    <definedName name="__pib99" localSheetId="3">#REF!</definedName>
    <definedName name="__pib99" localSheetId="2">#REF!</definedName>
    <definedName name="__pib99" localSheetId="1">#REF!</definedName>
    <definedName name="__pib99">#REF!</definedName>
    <definedName name="__POR96" localSheetId="3">#REF!</definedName>
    <definedName name="__POR96" localSheetId="2">#REF!</definedName>
    <definedName name="__POR96" localSheetId="1">#REF!</definedName>
    <definedName name="__POR96">#REF!</definedName>
    <definedName name="__PRN96" localSheetId="3">#REF!</definedName>
    <definedName name="__PRN96" localSheetId="2">#REF!</definedName>
    <definedName name="__PRN96" localSheetId="1">#REF!</definedName>
    <definedName name="__PRN96">#REF!</definedName>
    <definedName name="__sel10" localSheetId="3">'[2]EVALUACIÓN SOCIOECONÓMICA'!#REF!</definedName>
    <definedName name="__sel10" localSheetId="2">'[2]EVALUACIÓN SOCIOECONÓMICA'!#REF!</definedName>
    <definedName name="__sel10" localSheetId="1">'[2]EVALUACIÓN SOCIOECONÓMICA'!#REF!</definedName>
    <definedName name="__sel10">'[2]EVALUACIÓN SOCIOECONÓMICA'!#REF!</definedName>
    <definedName name="__sel11" localSheetId="3">'[2]EVALUACIÓN SOCIOECONÓMICA'!#REF!</definedName>
    <definedName name="__sel11" localSheetId="2">'[2]EVALUACIÓN SOCIOECONÓMICA'!#REF!</definedName>
    <definedName name="__sel11" localSheetId="1">'[2]EVALUACIÓN SOCIOECONÓMICA'!#REF!</definedName>
    <definedName name="__sel11">'[2]EVALUACIÓN SOCIOECONÓMICA'!#REF!</definedName>
    <definedName name="__sel12" localSheetId="3">'[2]EVALUACIÓN PRIVADA'!#REF!</definedName>
    <definedName name="__sel12" localSheetId="2">'[2]EVALUACIÓN PRIVADA'!#REF!</definedName>
    <definedName name="__sel12" localSheetId="1">'[2]EVALUACIÓN PRIVADA'!#REF!</definedName>
    <definedName name="__sel12">'[2]EVALUACIÓN PRIVADA'!#REF!</definedName>
    <definedName name="__sel13" localSheetId="3">'[2]EVALUACIÓN PRIVADA'!#REF!</definedName>
    <definedName name="__sel13" localSheetId="2">'[2]EVALUACIÓN PRIVADA'!#REF!</definedName>
    <definedName name="__sel13" localSheetId="1">'[2]EVALUACIÓN PRIVADA'!#REF!</definedName>
    <definedName name="__sel13">'[2]EVALUACIÓN PRIVADA'!#REF!</definedName>
    <definedName name="__sel14" localSheetId="3">'[2]EVALUACIÓN PRIVADA'!#REF!</definedName>
    <definedName name="__sel14" localSheetId="2">'[2]EVALUACIÓN PRIVADA'!#REF!</definedName>
    <definedName name="__sel14" localSheetId="1">'[2]EVALUACIÓN PRIVADA'!#REF!</definedName>
    <definedName name="__sel14">'[2]EVALUACIÓN PRIVADA'!#REF!</definedName>
    <definedName name="__sel16" localSheetId="3">'[2]EVALUACIÓN PRIVADA'!#REF!</definedName>
    <definedName name="__sel16" localSheetId="2">'[2]EVALUACIÓN PRIVADA'!#REF!</definedName>
    <definedName name="__sel16" localSheetId="1">'[2]EVALUACIÓN PRIVADA'!#REF!</definedName>
    <definedName name="__sel16">'[2]EVALUACIÓN PRIVADA'!#REF!</definedName>
    <definedName name="__sel18" localSheetId="3">[2]FINANCIACIÓN!#REF!</definedName>
    <definedName name="__sel18" localSheetId="2">[2]FINANCIACIÓN!#REF!</definedName>
    <definedName name="__sel18" localSheetId="1">[2]FINANCIACIÓN!#REF!</definedName>
    <definedName name="__sel18">[2]FINANCIACIÓN!#REF!</definedName>
    <definedName name="__sel22" localSheetId="3">'[2]EVALUACIÓN PRIVADA'!#REF!</definedName>
    <definedName name="__sel22" localSheetId="2">'[2]EVALUACIÓN PRIVADA'!#REF!</definedName>
    <definedName name="__sel22" localSheetId="1">'[2]EVALUACIÓN PRIVADA'!#REF!</definedName>
    <definedName name="__sel22">'[2]EVALUACIÓN PRIVADA'!#REF!</definedName>
    <definedName name="__sel23" localSheetId="3">'[2]EVALUACIÓN SOCIOECONÓMICA'!#REF!</definedName>
    <definedName name="__sel23" localSheetId="2">'[2]EVALUACIÓN SOCIOECONÓMICA'!#REF!</definedName>
    <definedName name="__sel23" localSheetId="1">'[2]EVALUACIÓN SOCIOECONÓMICA'!#REF!</definedName>
    <definedName name="__sel23">'[2]EVALUACIÓN SOCIOECONÓMICA'!#REF!</definedName>
    <definedName name="__sel24" localSheetId="3">'[2]EVALUACIÓN SOCIOECONÓMICA'!#REF!</definedName>
    <definedName name="__sel24" localSheetId="2">'[2]EVALUACIÓN SOCIOECONÓMICA'!#REF!</definedName>
    <definedName name="__sel24" localSheetId="1">'[2]EVALUACIÓN SOCIOECONÓMICA'!#REF!</definedName>
    <definedName name="__sel24">'[2]EVALUACIÓN SOCIOECONÓMICA'!#REF!</definedName>
    <definedName name="__sel31" localSheetId="3">'[2]EVALUACIÓN PRIVADA'!#REF!</definedName>
    <definedName name="__sel31" localSheetId="2">'[2]EVALUACIÓN PRIVADA'!#REF!</definedName>
    <definedName name="__sel31" localSheetId="1">'[2]EVALUACIÓN PRIVADA'!#REF!</definedName>
    <definedName name="__sel31">'[2]EVALUACIÓN PRIVADA'!#REF!</definedName>
    <definedName name="__sel32" localSheetId="3">'[2]EVALUACIÓN PRIVADA'!#REF!</definedName>
    <definedName name="__sel32" localSheetId="2">'[2]EVALUACIÓN PRIVADA'!#REF!</definedName>
    <definedName name="__sel32" localSheetId="1">'[2]EVALUACIÓN PRIVADA'!#REF!</definedName>
    <definedName name="__sel32">'[2]EVALUACIÓN PRIVADA'!#REF!</definedName>
    <definedName name="__sel33" localSheetId="3">'[2]EVALUACIÓN SOCIOECONÓMICA'!#REF!</definedName>
    <definedName name="__sel33" localSheetId="2">'[2]EVALUACIÓN SOCIOECONÓMICA'!#REF!</definedName>
    <definedName name="__sel33" localSheetId="1">'[2]EVALUACIÓN SOCIOECONÓMICA'!#REF!</definedName>
    <definedName name="__sel33">'[2]EVALUACIÓN SOCIOECONÓMICA'!#REF!</definedName>
    <definedName name="__sel34" localSheetId="3">'[2]EVALUACIÓN SOCIOECONÓMICA'!#REF!</definedName>
    <definedName name="__sel34" localSheetId="2">'[2]EVALUACIÓN SOCIOECONÓMICA'!#REF!</definedName>
    <definedName name="__sel34" localSheetId="1">'[2]EVALUACIÓN SOCIOECONÓMICA'!#REF!</definedName>
    <definedName name="__sel34">'[2]EVALUACIÓN SOCIOECONÓMICA'!#REF!</definedName>
    <definedName name="__sel5" localSheetId="3">[2]ALTERNATIVAS!#REF!</definedName>
    <definedName name="__sel5" localSheetId="2">[2]ALTERNATIVAS!#REF!</definedName>
    <definedName name="__sel5" localSheetId="1">[2]ALTERNATIVAS!#REF!</definedName>
    <definedName name="__sel5">[2]ALTERNATIVAS!#REF!</definedName>
    <definedName name="__sel6" localSheetId="3">'[2]EVALUACIÓN SOCIOECONÓMICA'!#REF!</definedName>
    <definedName name="__sel6" localSheetId="2">'[2]EVALUACIÓN SOCIOECONÓMICA'!#REF!</definedName>
    <definedName name="__sel6" localSheetId="1">'[2]EVALUACIÓN SOCIOECONÓMICA'!#REF!</definedName>
    <definedName name="__sel6">'[2]EVALUACIÓN SOCIOECONÓMICA'!#REF!</definedName>
    <definedName name="__sel7" localSheetId="3">'[2]EVALUACIÓN SOCIOECONÓMICA'!#REF!</definedName>
    <definedName name="__sel7" localSheetId="2">'[2]EVALUACIÓN SOCIOECONÓMICA'!#REF!</definedName>
    <definedName name="__sel7" localSheetId="1">'[2]EVALUACIÓN SOCIOECONÓMICA'!#REF!</definedName>
    <definedName name="__sel7">'[2]EVALUACIÓN SOCIOECONÓMICA'!#REF!</definedName>
    <definedName name="__sel8" localSheetId="3">'[2]EVALUACIÓN SOCIOECONÓMICA'!#REF!</definedName>
    <definedName name="__sel8" localSheetId="2">'[2]EVALUACIÓN SOCIOECONÓMICA'!#REF!</definedName>
    <definedName name="__sel8" localSheetId="1">'[2]EVALUACIÓN SOCIOECONÓMICA'!#REF!</definedName>
    <definedName name="__sel8">'[2]EVALUACIÓN SOCIOECONÓMICA'!#REF!</definedName>
    <definedName name="__sel9" localSheetId="3">'[2]EVALUACIÓN SOCIOECONÓMICA'!#REF!</definedName>
    <definedName name="__sel9" localSheetId="2">'[2]EVALUACIÓN SOCIOECONÓMICA'!#REF!</definedName>
    <definedName name="__sel9" localSheetId="1">'[2]EVALUACIÓN SOCIOECONÓMICA'!#REF!</definedName>
    <definedName name="__sel9">'[2]EVALUACIÓN SOCIOECONÓMICA'!#REF!</definedName>
    <definedName name="__SRN96" localSheetId="3">#REF!</definedName>
    <definedName name="__SRN96" localSheetId="2">#REF!</definedName>
    <definedName name="__SRN96" localSheetId="1">#REF!</definedName>
    <definedName name="__SRN96">#REF!</definedName>
    <definedName name="__SRT11" localSheetId="2" hidden="1">{"Minpmon",#N/A,FALSE,"Monthinput"}</definedName>
    <definedName name="__SRT11" localSheetId="1" hidden="1">{"Minpmon",#N/A,FALSE,"Monthinput"}</definedName>
    <definedName name="__SRT11" hidden="1">{"Minpmon",#N/A,FALSE,"Monthinput"}</definedName>
    <definedName name="__tAB4" localSheetId="3">#REF!</definedName>
    <definedName name="__tAB4" localSheetId="2">#REF!</definedName>
    <definedName name="__tAB4" localSheetId="1">#REF!</definedName>
    <definedName name="__tAB4">#REF!</definedName>
    <definedName name="__tot2" localSheetId="3">'[2]EVALUACIÓN PRIVADA'!#REF!</definedName>
    <definedName name="__tot2" localSheetId="2">'[2]EVALUACIÓN PRIVADA'!#REF!</definedName>
    <definedName name="__tot2" localSheetId="1">'[2]EVALUACIÓN PRIVADA'!#REF!</definedName>
    <definedName name="__tot2">'[2]EVALUACIÓN PRIVADA'!#REF!</definedName>
    <definedName name="__tot3" localSheetId="3">'[2]EVALUACIÓN PRIVADA'!#REF!</definedName>
    <definedName name="__tot3" localSheetId="2">'[2]EVALUACIÓN PRIVADA'!#REF!</definedName>
    <definedName name="__tot3" localSheetId="1">'[2]EVALUACIÓN PRIVADA'!#REF!</definedName>
    <definedName name="__tot3">'[2]EVALUACIÓN PRIVADA'!#REF!</definedName>
    <definedName name="__UES96" localSheetId="3">#REF!</definedName>
    <definedName name="__UES96" localSheetId="2">#REF!</definedName>
    <definedName name="__UES96" localSheetId="1">#REF!</definedName>
    <definedName name="__UES96">#REF!</definedName>
    <definedName name="_1___123Graph_AFIG_D" localSheetId="3" hidden="1">#REF!</definedName>
    <definedName name="_1___123Graph_AFIG_D" localSheetId="2" hidden="1">#REF!</definedName>
    <definedName name="_1___123Graph_AFIG_D" localSheetId="1" hidden="1">#REF!</definedName>
    <definedName name="_1___123Graph_AFIG_D" hidden="1">#REF!</definedName>
    <definedName name="_1__123Graph_AFIG_D" localSheetId="3" hidden="1">#REF!</definedName>
    <definedName name="_1__123Graph_AFIG_D" localSheetId="2" hidden="1">#REF!</definedName>
    <definedName name="_1__123Graph_AFIG_D" localSheetId="1" hidden="1">#REF!</definedName>
    <definedName name="_1__123Graph_AFIG_D" hidden="1">#REF!</definedName>
    <definedName name="_2__123Graph_ATERMS_OF_TRADE" localSheetId="3" hidden="1">#REF!</definedName>
    <definedName name="_2__123Graph_ATERMS_OF_TRADE" localSheetId="2" hidden="1">#REF!</definedName>
    <definedName name="_2__123Graph_ATERMS_OF_TRADE" localSheetId="1" hidden="1">#REF!</definedName>
    <definedName name="_2__123Graph_ATERMS_OF_TRADE" hidden="1">#REF!</definedName>
    <definedName name="_3__123Graph_BTERMS_OF_TRADE" localSheetId="3" hidden="1">#REF!</definedName>
    <definedName name="_3__123Graph_BTERMS_OF_TRADE" localSheetId="2" hidden="1">#REF!</definedName>
    <definedName name="_3__123Graph_BTERMS_OF_TRADE" localSheetId="1" hidden="1">#REF!</definedName>
    <definedName name="_3__123Graph_BTERMS_OF_TRADE" hidden="1">#REF!</definedName>
    <definedName name="_4__123Graph_XFIG_D" localSheetId="3" hidden="1">#REF!</definedName>
    <definedName name="_4__123Graph_XFIG_D" localSheetId="2" hidden="1">#REF!</definedName>
    <definedName name="_4__123Graph_XFIG_D" localSheetId="1" hidden="1">#REF!</definedName>
    <definedName name="_4__123Graph_XFIG_D" hidden="1">#REF!</definedName>
    <definedName name="_5__123Graph_XTERMS_OF_TRADE" localSheetId="3" hidden="1">#REF!</definedName>
    <definedName name="_5__123Graph_XTERMS_OF_TRADE" localSheetId="2" hidden="1">#REF!</definedName>
    <definedName name="_5__123Graph_XTERMS_OF_TRADE" localSheetId="1" hidden="1">#REF!</definedName>
    <definedName name="_5__123Graph_XTERMS_OF_TRADE" hidden="1">#REF!</definedName>
    <definedName name="_abs1" localSheetId="3">#REF!</definedName>
    <definedName name="_abs1" localSheetId="2">#REF!</definedName>
    <definedName name="_abs1" localSheetId="1">#REF!</definedName>
    <definedName name="_abs1">#REF!</definedName>
    <definedName name="_abs2" localSheetId="3">#REF!</definedName>
    <definedName name="_abs2" localSheetId="2">#REF!</definedName>
    <definedName name="_abs2" localSheetId="1">#REF!</definedName>
    <definedName name="_abs2">#REF!</definedName>
    <definedName name="_abs3" localSheetId="3">#REF!</definedName>
    <definedName name="_abs3" localSheetId="2">#REF!</definedName>
    <definedName name="_abs3" localSheetId="1">#REF!</definedName>
    <definedName name="_abs3">#REF!</definedName>
    <definedName name="_aen1" localSheetId="3">#REF!</definedName>
    <definedName name="_aen1" localSheetId="2">#REF!</definedName>
    <definedName name="_aen1" localSheetId="1">#REF!</definedName>
    <definedName name="_aen1">#REF!</definedName>
    <definedName name="_aen2" localSheetId="3">#REF!</definedName>
    <definedName name="_aen2" localSheetId="2">#REF!</definedName>
    <definedName name="_aen2" localSheetId="1">#REF!</definedName>
    <definedName name="_aen2">#REF!</definedName>
    <definedName name="_ast2" localSheetId="3">'[2]EVALUACIÓN SOCIOECONÓMICA'!#REF!</definedName>
    <definedName name="_ast2" localSheetId="2">'[2]EVALUACIÓN SOCIOECONÓMICA'!#REF!</definedName>
    <definedName name="_ast2" localSheetId="1">'[2]EVALUACIÓN SOCIOECONÓMICA'!#REF!</definedName>
    <definedName name="_ast2">'[2]EVALUACIÓN SOCIOECONÓMICA'!#REF!</definedName>
    <definedName name="_bem98" localSheetId="3">[11]Programa!#REF!</definedName>
    <definedName name="_bem98" localSheetId="2">[11]Programa!#REF!</definedName>
    <definedName name="_bem98" localSheetId="1">[11]Programa!#REF!</definedName>
    <definedName name="_bem98">[12]Programa!#REF!</definedName>
    <definedName name="_BOP1" localSheetId="3">#REF!</definedName>
    <definedName name="_BOP1" localSheetId="2">#REF!</definedName>
    <definedName name="_BOP1" localSheetId="1">#REF!</definedName>
    <definedName name="_BOP1">#REF!</definedName>
    <definedName name="_BOP2" localSheetId="3">#REF!</definedName>
    <definedName name="_BOP2" localSheetId="2">#REF!</definedName>
    <definedName name="_BOP2" localSheetId="1">#REF!</definedName>
    <definedName name="_BOP2">#REF!</definedName>
    <definedName name="_cap2" localSheetId="3">'[2]EVALUACIÓN PRIVADA'!#REF!</definedName>
    <definedName name="_cap2" localSheetId="2">'[2]EVALUACIÓN PRIVADA'!#REF!</definedName>
    <definedName name="_cap2" localSheetId="1">'[2]EVALUACIÓN PRIVADA'!#REF!</definedName>
    <definedName name="_cap2">'[2]EVALUACIÓN PRIVADA'!#REF!</definedName>
    <definedName name="_cap3" localSheetId="3">'[2]EVALUACIÓN PRIVADA'!#REF!</definedName>
    <definedName name="_cap3" localSheetId="2">'[2]EVALUACIÓN PRIVADA'!#REF!</definedName>
    <definedName name="_cap3" localSheetId="1">'[2]EVALUACIÓN PRIVADA'!#REF!</definedName>
    <definedName name="_cap3">'[2]EVALUACIÓN PRIVADA'!#REF!</definedName>
    <definedName name="_cas2" localSheetId="3">'[2]EVALUACIÓN SOCIOECONÓMICA'!#REF!</definedName>
    <definedName name="_cas2" localSheetId="2">'[2]EVALUACIÓN SOCIOECONÓMICA'!#REF!</definedName>
    <definedName name="_cas2" localSheetId="1">'[2]EVALUACIÓN SOCIOECONÓMICA'!#REF!</definedName>
    <definedName name="_cas2">'[2]EVALUACIÓN SOCIOECONÓMICA'!#REF!</definedName>
    <definedName name="_cas3" localSheetId="3">'[2]EVALUACIÓN SOCIOECONÓMICA'!#REF!</definedName>
    <definedName name="_cas3" localSheetId="2">'[2]EVALUACIÓN SOCIOECONÓMICA'!#REF!</definedName>
    <definedName name="_cas3" localSheetId="1">'[2]EVALUACIÓN SOCIOECONÓMICA'!#REF!</definedName>
    <definedName name="_cas3">'[2]EVALUACIÓN SOCIOECONÓMICA'!#REF!</definedName>
    <definedName name="_CEL96" localSheetId="3">#REF!</definedName>
    <definedName name="_CEL96" localSheetId="2">#REF!</definedName>
    <definedName name="_CEL96" localSheetId="1">#REF!</definedName>
    <definedName name="_CEL96">#REF!</definedName>
    <definedName name="_cud21" localSheetId="3">#REF!</definedName>
    <definedName name="_cud21" localSheetId="2">#REF!</definedName>
    <definedName name="_cud21" localSheetId="1">#REF!</definedName>
    <definedName name="_cud21">#REF!</definedName>
    <definedName name="_dcc2000" localSheetId="3">#REF!</definedName>
    <definedName name="_dcc2000" localSheetId="2">#REF!</definedName>
    <definedName name="_dcc2000" localSheetId="1">#REF!</definedName>
    <definedName name="_dcc2000">#REF!</definedName>
    <definedName name="_dcc2001" localSheetId="3">#REF!</definedName>
    <definedName name="_dcc2001" localSheetId="2">#REF!</definedName>
    <definedName name="_dcc2001" localSheetId="1">#REF!</definedName>
    <definedName name="_dcc2001">#REF!</definedName>
    <definedName name="_dcc2002" localSheetId="3">#REF!</definedName>
    <definedName name="_dcc2002" localSheetId="2">#REF!</definedName>
    <definedName name="_dcc2002" localSheetId="1">#REF!</definedName>
    <definedName name="_dcc2002">#REF!</definedName>
    <definedName name="_dcc2003" localSheetId="3">#REF!</definedName>
    <definedName name="_dcc2003" localSheetId="2">#REF!</definedName>
    <definedName name="_dcc2003" localSheetId="1">#REF!</definedName>
    <definedName name="_dcc2003">#REF!</definedName>
    <definedName name="_dcc98" localSheetId="3">[11]Programa!#REF!</definedName>
    <definedName name="_dcc98" localSheetId="2">[11]Programa!#REF!</definedName>
    <definedName name="_dcc98" localSheetId="1">[11]Programa!#REF!</definedName>
    <definedName name="_dcc98">[12]Programa!#REF!</definedName>
    <definedName name="_dcc99" localSheetId="3">#REF!</definedName>
    <definedName name="_dcc99" localSheetId="2">#REF!</definedName>
    <definedName name="_dcc99" localSheetId="1">#REF!</definedName>
    <definedName name="_dcc99">#REF!</definedName>
    <definedName name="_DES2" localSheetId="3">'[2]EVALUACIÓN PRIVADA'!#REF!</definedName>
    <definedName name="_DES2" localSheetId="2">'[2]EVALUACIÓN PRIVADA'!#REF!</definedName>
    <definedName name="_DES2" localSheetId="1">'[2]EVALUACIÓN PRIVADA'!#REF!</definedName>
    <definedName name="_DES2">'[2]EVALUACIÓN PRIVADA'!#REF!</definedName>
    <definedName name="_DES3" localSheetId="3">'[2]EVALUACIÓN PRIVADA'!#REF!</definedName>
    <definedName name="_DES3" localSheetId="2">'[2]EVALUACIÓN PRIVADA'!#REF!</definedName>
    <definedName name="_DES3" localSheetId="1">'[2]EVALUACIÓN PRIVADA'!#REF!</definedName>
    <definedName name="_DES3">'[2]EVALUACIÓN PRIVADA'!#REF!</definedName>
    <definedName name="_dic96" localSheetId="3">#REF!</definedName>
    <definedName name="_dic96" localSheetId="2">#REF!</definedName>
    <definedName name="_dic96" localSheetId="1">#REF!</definedName>
    <definedName name="_dic96">#REF!</definedName>
    <definedName name="_emi2000" localSheetId="3">#REF!</definedName>
    <definedName name="_emi2000" localSheetId="2">#REF!</definedName>
    <definedName name="_emi2000" localSheetId="1">#REF!</definedName>
    <definedName name="_emi2000">#REF!</definedName>
    <definedName name="_emi2001" localSheetId="3">#REF!</definedName>
    <definedName name="_emi2001" localSheetId="2">#REF!</definedName>
    <definedName name="_emi2001" localSheetId="1">#REF!</definedName>
    <definedName name="_emi2001">#REF!</definedName>
    <definedName name="_emi2002" localSheetId="3">#REF!</definedName>
    <definedName name="_emi2002" localSheetId="2">#REF!</definedName>
    <definedName name="_emi2002" localSheetId="1">#REF!</definedName>
    <definedName name="_emi2002">#REF!</definedName>
    <definedName name="_emi2003" localSheetId="3">#REF!</definedName>
    <definedName name="_emi2003" localSheetId="2">#REF!</definedName>
    <definedName name="_emi2003" localSheetId="1">#REF!</definedName>
    <definedName name="_emi2003">#REF!</definedName>
    <definedName name="_emi98" localSheetId="3">#REF!</definedName>
    <definedName name="_emi98" localSheetId="2">#REF!</definedName>
    <definedName name="_emi98" localSheetId="1">#REF!</definedName>
    <definedName name="_emi98">#REF!</definedName>
    <definedName name="_emi99" localSheetId="3">#REF!</definedName>
    <definedName name="_emi99" localSheetId="2">#REF!</definedName>
    <definedName name="_emi99" localSheetId="1">#REF!</definedName>
    <definedName name="_emi99">#REF!</definedName>
    <definedName name="_emo2004" localSheetId="3">#REF!</definedName>
    <definedName name="_emo2004" localSheetId="2">#REF!</definedName>
    <definedName name="_emo2004" localSheetId="1">#REF!</definedName>
    <definedName name="_emo2004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3" hidden="1">'Dépenses de Subventions 21-22'!$A$5:$I$177</definedName>
    <definedName name="_xlnm._FilterDatabase" localSheetId="2" hidden="1">'Solde Crédits  Oct.&amp;Fév.22'!$A$4:$M$172</definedName>
    <definedName name="_xlnm._FilterDatabase" localSheetId="1" hidden="1">'Solde Crédits Février 22'!$A$4:$M$173</definedName>
    <definedName name="_xlnm._FilterDatabase" hidden="1">[13]C!$P$428:$T$428</definedName>
    <definedName name="_FIS96" localSheetId="3">#REF!</definedName>
    <definedName name="_FIS96" localSheetId="2">#REF!</definedName>
    <definedName name="_FIS96" localSheetId="1">#REF!</definedName>
    <definedName name="_FIS96">#REF!</definedName>
    <definedName name="_Ind12" localSheetId="3">'[2]ANÁLISIS DE SENSIBILIDAD'!#REF!</definedName>
    <definedName name="_Ind12" localSheetId="2">'[2]ANÁLISIS DE SENSIBILIDAD'!#REF!</definedName>
    <definedName name="_Ind12" localSheetId="1">'[2]ANÁLISIS DE SENSIBILIDAD'!#REF!</definedName>
    <definedName name="_Ind12">'[2]ANÁLISIS DE SENSIBILIDAD'!#REF!</definedName>
    <definedName name="_Ind17" localSheetId="3">'[2]ANÁLISIS DE SENSIBILIDAD'!#REF!</definedName>
    <definedName name="_Ind17" localSheetId="2">'[2]ANÁLISIS DE SENSIBILIDAD'!#REF!</definedName>
    <definedName name="_Ind17" localSheetId="1">'[2]ANÁLISIS DE SENSIBILIDAD'!#REF!</definedName>
    <definedName name="_Ind17">'[2]ANÁLISIS DE SENSIBILIDAD'!#REF!</definedName>
    <definedName name="_Ind18" localSheetId="3">'[2]ANÁLISIS DE SENSIBILIDAD'!#REF!</definedName>
    <definedName name="_Ind18" localSheetId="2">'[2]ANÁLISIS DE SENSIBILIDAD'!#REF!</definedName>
    <definedName name="_Ind18" localSheetId="1">'[2]ANÁLISIS DE SENSIBILIDAD'!#REF!</definedName>
    <definedName name="_Ind18">'[2]ANÁLISIS DE SENSIBILIDAD'!#REF!</definedName>
    <definedName name="_Ind22" localSheetId="3">'[2]ANÁLISIS DE SENSIBILIDAD'!#REF!</definedName>
    <definedName name="_Ind22" localSheetId="2">'[2]ANÁLISIS DE SENSIBILIDAD'!#REF!</definedName>
    <definedName name="_Ind22" localSheetId="1">'[2]ANÁLISIS DE SENSIBILIDAD'!#REF!</definedName>
    <definedName name="_Ind22">'[2]ANÁLISIS DE SENSIBILIDAD'!#REF!</definedName>
    <definedName name="_Ind27" localSheetId="3">'[2]ANÁLISIS DE SENSIBILIDAD'!#REF!</definedName>
    <definedName name="_Ind27" localSheetId="2">'[2]ANÁLISIS DE SENSIBILIDAD'!#REF!</definedName>
    <definedName name="_Ind27" localSheetId="1">'[2]ANÁLISIS DE SENSIBILIDAD'!#REF!</definedName>
    <definedName name="_Ind27">'[2]ANÁLISIS DE SENSIBILIDAD'!#REF!</definedName>
    <definedName name="_Ind28" localSheetId="3">'[2]ANÁLISIS DE SENSIBILIDAD'!#REF!</definedName>
    <definedName name="_Ind28" localSheetId="2">'[2]ANÁLISIS DE SENSIBILIDAD'!#REF!</definedName>
    <definedName name="_Ind28" localSheetId="1">'[2]ANÁLISIS DE SENSIBILIDAD'!#REF!</definedName>
    <definedName name="_Ind28">'[2]ANÁLISIS DE SENSIBILIDAD'!#REF!</definedName>
    <definedName name="_Ind32" localSheetId="3">'[2]ANÁLISIS DE SENSIBILIDAD'!#REF!</definedName>
    <definedName name="_Ind32" localSheetId="2">'[2]ANÁLISIS DE SENSIBILIDAD'!#REF!</definedName>
    <definedName name="_Ind32" localSheetId="1">'[2]ANÁLISIS DE SENSIBILIDAD'!#REF!</definedName>
    <definedName name="_Ind32">'[2]ANÁLISIS DE SENSIBILIDAD'!#REF!</definedName>
    <definedName name="_Ind41" localSheetId="3">[2]INDICADORES!#REF!</definedName>
    <definedName name="_Ind41" localSheetId="2">[2]INDICADORES!#REF!</definedName>
    <definedName name="_Ind41" localSheetId="1">[2]INDICADORES!#REF!</definedName>
    <definedName name="_Ind41">[2]INDICADORES!#REF!</definedName>
    <definedName name="_Ind42" localSheetId="3">[2]INDICADORES!#REF!</definedName>
    <definedName name="_Ind42" localSheetId="2">[2]INDICADORES!#REF!</definedName>
    <definedName name="_Ind42" localSheetId="1">[2]INDICADORES!#REF!</definedName>
    <definedName name="_Ind42">[2]INDICADORES!#REF!</definedName>
    <definedName name="_Ind43" localSheetId="3">[2]INDICADORES!#REF!</definedName>
    <definedName name="_Ind43" localSheetId="2">[2]INDICADORES!#REF!</definedName>
    <definedName name="_Ind43" localSheetId="1">[2]INDICADORES!#REF!</definedName>
    <definedName name="_Ind43">[2]INDICADORES!#REF!</definedName>
    <definedName name="_INE1" localSheetId="3">#REF!</definedName>
    <definedName name="_INE1" localSheetId="2">#REF!</definedName>
    <definedName name="_INE1" localSheetId="1">#REF!</definedName>
    <definedName name="_INE1">#REF!</definedName>
    <definedName name="_ipc2000" localSheetId="3">#REF!</definedName>
    <definedName name="_ipc2000" localSheetId="2">#REF!</definedName>
    <definedName name="_ipc2000" localSheetId="1">#REF!</definedName>
    <definedName name="_ipc2000">#REF!</definedName>
    <definedName name="_ipc2001" localSheetId="3">#REF!</definedName>
    <definedName name="_ipc2001" localSheetId="2">#REF!</definedName>
    <definedName name="_ipc2001" localSheetId="1">#REF!</definedName>
    <definedName name="_ipc2001">#REF!</definedName>
    <definedName name="_ipc2002" localSheetId="3">#REF!</definedName>
    <definedName name="_ipc2002" localSheetId="2">#REF!</definedName>
    <definedName name="_ipc2002" localSheetId="1">#REF!</definedName>
    <definedName name="_ipc2002">#REF!</definedName>
    <definedName name="_ipc2003" localSheetId="3">#REF!</definedName>
    <definedName name="_ipc2003" localSheetId="2">#REF!</definedName>
    <definedName name="_ipc2003" localSheetId="1">#REF!</definedName>
    <definedName name="_ipc2003">#REF!</definedName>
    <definedName name="_ipc98" localSheetId="3">#REF!</definedName>
    <definedName name="_ipc98" localSheetId="2">#REF!</definedName>
    <definedName name="_ipc98" localSheetId="1">#REF!</definedName>
    <definedName name="_ipc98">#REF!</definedName>
    <definedName name="_ipc99" localSheetId="3">#REF!</definedName>
    <definedName name="_ipc99" localSheetId="2">#REF!</definedName>
    <definedName name="_ipc99" localSheetId="1">#REF!</definedName>
    <definedName name="_ipc99">#REF!</definedName>
    <definedName name="_me98" localSheetId="3">[11]Programa!#REF!</definedName>
    <definedName name="_me98" localSheetId="2">[11]Programa!#REF!</definedName>
    <definedName name="_me98" localSheetId="1">[11]Programa!#REF!</definedName>
    <definedName name="_me98">[12]Programa!#REF!</definedName>
    <definedName name="_mk14" localSheetId="3">[14]NFPEntps!#REF!</definedName>
    <definedName name="_mk14" localSheetId="2">[14]NFPEntps!#REF!</definedName>
    <definedName name="_mk14" localSheetId="1">[14]NFPEntps!#REF!</definedName>
    <definedName name="_mk14">[15]NFPEntps!#REF!</definedName>
    <definedName name="_npp2000" localSheetId="3">#REF!</definedName>
    <definedName name="_npp2000" localSheetId="2">#REF!</definedName>
    <definedName name="_npp2000" localSheetId="1">#REF!</definedName>
    <definedName name="_npp2000">#REF!</definedName>
    <definedName name="_npp2001" localSheetId="3">#REF!</definedName>
    <definedName name="_npp2001" localSheetId="2">#REF!</definedName>
    <definedName name="_npp2001" localSheetId="1">#REF!</definedName>
    <definedName name="_npp2001">#REF!</definedName>
    <definedName name="_npp2002" localSheetId="3">#REF!</definedName>
    <definedName name="_npp2002" localSheetId="2">#REF!</definedName>
    <definedName name="_npp2002" localSheetId="1">#REF!</definedName>
    <definedName name="_npp2002">#REF!</definedName>
    <definedName name="_npp2003" localSheetId="3">#REF!</definedName>
    <definedName name="_npp2003" localSheetId="2">#REF!</definedName>
    <definedName name="_npp2003" localSheetId="1">#REF!</definedName>
    <definedName name="_npp2003">#REF!</definedName>
    <definedName name="_npp98" localSheetId="3">#REF!</definedName>
    <definedName name="_npp98" localSheetId="2">#REF!</definedName>
    <definedName name="_npp98" localSheetId="1">#REF!</definedName>
    <definedName name="_npp98">#REF!</definedName>
    <definedName name="_npp99" localSheetId="3">#REF!</definedName>
    <definedName name="_npp99" localSheetId="2">#REF!</definedName>
    <definedName name="_npp99" localSheetId="1">#REF!</definedName>
    <definedName name="_npp99">#REF!</definedName>
    <definedName name="_Order1" hidden="1">255</definedName>
    <definedName name="_OUT1" localSheetId="3">#REF!</definedName>
    <definedName name="_OUT1" localSheetId="2">#REF!</definedName>
    <definedName name="_OUT1" localSheetId="1">#REF!</definedName>
    <definedName name="_OUT1">#REF!</definedName>
    <definedName name="_OUT2" localSheetId="3">'[4]Serv&amp;Trans'!#REF!</definedName>
    <definedName name="_OUT2" localSheetId="2">'[4]Serv&amp;Trans'!#REF!</definedName>
    <definedName name="_OUT2" localSheetId="1">'[4]Serv&amp;Trans'!#REF!</definedName>
    <definedName name="_OUT2">'[4]Serv&amp;Trans'!#REF!</definedName>
    <definedName name="_OUT3" localSheetId="3">#REF!</definedName>
    <definedName name="_OUT3" localSheetId="2">#REF!</definedName>
    <definedName name="_OUT3" localSheetId="1">#REF!</definedName>
    <definedName name="_OUT3">#REF!</definedName>
    <definedName name="_OUT4" localSheetId="3">#REF!</definedName>
    <definedName name="_OUT4" localSheetId="2">#REF!</definedName>
    <definedName name="_OUT4" localSheetId="1">#REF!</definedName>
    <definedName name="_OUT4">#REF!</definedName>
    <definedName name="_OUT5" localSheetId="3">#REF!</definedName>
    <definedName name="_OUT5" localSheetId="2">#REF!</definedName>
    <definedName name="_OUT5" localSheetId="1">#REF!</definedName>
    <definedName name="_OUT5">#REF!</definedName>
    <definedName name="_OUT6" localSheetId="3">#REF!</definedName>
    <definedName name="_OUT6" localSheetId="2">#REF!</definedName>
    <definedName name="_OUT6" localSheetId="1">#REF!</definedName>
    <definedName name="_OUT6">#REF!</definedName>
    <definedName name="_OUT7" localSheetId="3">#REF!</definedName>
    <definedName name="_OUT7" localSheetId="2">#REF!</definedName>
    <definedName name="_OUT7" localSheetId="1">#REF!</definedName>
    <definedName name="_OUT7">#REF!</definedName>
    <definedName name="_Parse_Out" localSheetId="3" hidden="1">#REF!</definedName>
    <definedName name="_Parse_Out" localSheetId="2" hidden="1">#REF!</definedName>
    <definedName name="_Parse_Out" localSheetId="1" hidden="1">#REF!</definedName>
    <definedName name="_Parse_Out" hidden="1">#REF!</definedName>
    <definedName name="_pib2000" localSheetId="3">#REF!</definedName>
    <definedName name="_pib2000" localSheetId="2">#REF!</definedName>
    <definedName name="_pib2000" localSheetId="1">#REF!</definedName>
    <definedName name="_pib2000">#REF!</definedName>
    <definedName name="_pib2001" localSheetId="3">#REF!</definedName>
    <definedName name="_pib2001" localSheetId="2">#REF!</definedName>
    <definedName name="_pib2001" localSheetId="1">#REF!</definedName>
    <definedName name="_pib2001">#REF!</definedName>
    <definedName name="_pib2002" localSheetId="3">#REF!</definedName>
    <definedName name="_pib2002" localSheetId="2">#REF!</definedName>
    <definedName name="_pib2002" localSheetId="1">#REF!</definedName>
    <definedName name="_pib2002">#REF!</definedName>
    <definedName name="_pib2003" localSheetId="3">#REF!</definedName>
    <definedName name="_pib2003" localSheetId="2">#REF!</definedName>
    <definedName name="_pib2003" localSheetId="1">#REF!</definedName>
    <definedName name="_pib2003">#REF!</definedName>
    <definedName name="_pib98" localSheetId="3">[11]Programa!#REF!</definedName>
    <definedName name="_pib98" localSheetId="2">[11]Programa!#REF!</definedName>
    <definedName name="_pib98" localSheetId="1">[11]Programa!#REF!</definedName>
    <definedName name="_pib98">[12]Programa!#REF!</definedName>
    <definedName name="_pib99" localSheetId="3">#REF!</definedName>
    <definedName name="_pib99" localSheetId="2">#REF!</definedName>
    <definedName name="_pib99" localSheetId="1">#REF!</definedName>
    <definedName name="_pib99">#REF!</definedName>
    <definedName name="_POR96" localSheetId="3">#REF!</definedName>
    <definedName name="_POR96" localSheetId="2">#REF!</definedName>
    <definedName name="_POR96" localSheetId="1">#REF!</definedName>
    <definedName name="_POR96">#REF!</definedName>
    <definedName name="_PRN96" localSheetId="3">#REF!</definedName>
    <definedName name="_PRN96" localSheetId="2">#REF!</definedName>
    <definedName name="_PRN96" localSheetId="1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3">'[2]EVALUACIÓN SOCIOECONÓMICA'!#REF!</definedName>
    <definedName name="_sel10" localSheetId="2">'[2]EVALUACIÓN SOCIOECONÓMICA'!#REF!</definedName>
    <definedName name="_sel10" localSheetId="1">'[2]EVALUACIÓN SOCIOECONÓMICA'!#REF!</definedName>
    <definedName name="_sel10">'[2]EVALUACIÓN SOCIOECONÓMICA'!#REF!</definedName>
    <definedName name="_sel11" localSheetId="3">'[2]EVALUACIÓN SOCIOECONÓMICA'!#REF!</definedName>
    <definedName name="_sel11" localSheetId="2">'[2]EVALUACIÓN SOCIOECONÓMICA'!#REF!</definedName>
    <definedName name="_sel11" localSheetId="1">'[2]EVALUACIÓN SOCIOECONÓMICA'!#REF!</definedName>
    <definedName name="_sel11">'[2]EVALUACIÓN SOCIOECONÓMICA'!#REF!</definedName>
    <definedName name="_sel12" localSheetId="3">'[2]EVALUACIÓN PRIVADA'!#REF!</definedName>
    <definedName name="_sel12" localSheetId="2">'[2]EVALUACIÓN PRIVADA'!#REF!</definedName>
    <definedName name="_sel12" localSheetId="1">'[2]EVALUACIÓN PRIVADA'!#REF!</definedName>
    <definedName name="_sel12">'[2]EVALUACIÓN PRIVADA'!#REF!</definedName>
    <definedName name="_sel13" localSheetId="3">'[2]EVALUACIÓN PRIVADA'!#REF!</definedName>
    <definedName name="_sel13" localSheetId="2">'[2]EVALUACIÓN PRIVADA'!#REF!</definedName>
    <definedName name="_sel13" localSheetId="1">'[2]EVALUACIÓN PRIVADA'!#REF!</definedName>
    <definedName name="_sel13">'[2]EVALUACIÓN PRIVADA'!#REF!</definedName>
    <definedName name="_sel14" localSheetId="3">'[2]EVALUACIÓN PRIVADA'!#REF!</definedName>
    <definedName name="_sel14" localSheetId="2">'[2]EVALUACIÓN PRIVADA'!#REF!</definedName>
    <definedName name="_sel14" localSheetId="1">'[2]EVALUACIÓN PRIVADA'!#REF!</definedName>
    <definedName name="_sel14">'[2]EVALUACIÓN PRIVADA'!#REF!</definedName>
    <definedName name="_sel16" localSheetId="3">'[2]EVALUACIÓN PRIVADA'!#REF!</definedName>
    <definedName name="_sel16" localSheetId="2">'[2]EVALUACIÓN PRIVADA'!#REF!</definedName>
    <definedName name="_sel16" localSheetId="1">'[2]EVALUACIÓN PRIVADA'!#REF!</definedName>
    <definedName name="_sel16">'[2]EVALUACIÓN PRIVADA'!#REF!</definedName>
    <definedName name="_sel18" localSheetId="3">[2]FINANCIACIÓN!#REF!</definedName>
    <definedName name="_sel18" localSheetId="2">[2]FINANCIACIÓN!#REF!</definedName>
    <definedName name="_sel18" localSheetId="1">[2]FINANCIACIÓN!#REF!</definedName>
    <definedName name="_sel18">[2]FINANCIACIÓN!#REF!</definedName>
    <definedName name="_sel22" localSheetId="3">'[2]EVALUACIÓN PRIVADA'!#REF!</definedName>
    <definedName name="_sel22" localSheetId="2">'[2]EVALUACIÓN PRIVADA'!#REF!</definedName>
    <definedName name="_sel22" localSheetId="1">'[2]EVALUACIÓN PRIVADA'!#REF!</definedName>
    <definedName name="_sel22">'[2]EVALUACIÓN PRIVADA'!#REF!</definedName>
    <definedName name="_sel23" localSheetId="3">'[2]EVALUACIÓN SOCIOECONÓMICA'!#REF!</definedName>
    <definedName name="_sel23" localSheetId="2">'[2]EVALUACIÓN SOCIOECONÓMICA'!#REF!</definedName>
    <definedName name="_sel23" localSheetId="1">'[2]EVALUACIÓN SOCIOECONÓMICA'!#REF!</definedName>
    <definedName name="_sel23">'[2]EVALUACIÓN SOCIOECONÓMICA'!#REF!</definedName>
    <definedName name="_sel24" localSheetId="3">'[2]EVALUACIÓN SOCIOECONÓMICA'!#REF!</definedName>
    <definedName name="_sel24" localSheetId="2">'[2]EVALUACIÓN SOCIOECONÓMICA'!#REF!</definedName>
    <definedName name="_sel24" localSheetId="1">'[2]EVALUACIÓN SOCIOECONÓMICA'!#REF!</definedName>
    <definedName name="_sel24">'[2]EVALUACIÓN SOCIOECONÓMICA'!#REF!</definedName>
    <definedName name="_sel31" localSheetId="3">'[2]EVALUACIÓN PRIVADA'!#REF!</definedName>
    <definedName name="_sel31" localSheetId="2">'[2]EVALUACIÓN PRIVADA'!#REF!</definedName>
    <definedName name="_sel31" localSheetId="1">'[2]EVALUACIÓN PRIVADA'!#REF!</definedName>
    <definedName name="_sel31">'[2]EVALUACIÓN PRIVADA'!#REF!</definedName>
    <definedName name="_sel32" localSheetId="3">'[2]EVALUACIÓN PRIVADA'!#REF!</definedName>
    <definedName name="_sel32" localSheetId="2">'[2]EVALUACIÓN PRIVADA'!#REF!</definedName>
    <definedName name="_sel32" localSheetId="1">'[2]EVALUACIÓN PRIVADA'!#REF!</definedName>
    <definedName name="_sel32">'[2]EVALUACIÓN PRIVADA'!#REF!</definedName>
    <definedName name="_sel33" localSheetId="3">'[2]EVALUACIÓN SOCIOECONÓMICA'!#REF!</definedName>
    <definedName name="_sel33" localSheetId="2">'[2]EVALUACIÓN SOCIOECONÓMICA'!#REF!</definedName>
    <definedName name="_sel33" localSheetId="1">'[2]EVALUACIÓN SOCIOECONÓMICA'!#REF!</definedName>
    <definedName name="_sel33">'[2]EVALUACIÓN SOCIOECONÓMICA'!#REF!</definedName>
    <definedName name="_sel34" localSheetId="3">'[2]EVALUACIÓN SOCIOECONÓMICA'!#REF!</definedName>
    <definedName name="_sel34" localSheetId="2">'[2]EVALUACIÓN SOCIOECONÓMICA'!#REF!</definedName>
    <definedName name="_sel34" localSheetId="1">'[2]EVALUACIÓN SOCIOECONÓMICA'!#REF!</definedName>
    <definedName name="_sel34">'[2]EVALUACIÓN SOCIOECONÓMICA'!#REF!</definedName>
    <definedName name="_sel5" localSheetId="3">[2]ALTERNATIVAS!#REF!</definedName>
    <definedName name="_sel5" localSheetId="2">[2]ALTERNATIVAS!#REF!</definedName>
    <definedName name="_sel5" localSheetId="1">[2]ALTERNATIVAS!#REF!</definedName>
    <definedName name="_sel5">[2]ALTERNATIVAS!#REF!</definedName>
    <definedName name="_sel6" localSheetId="3">'[2]EVALUACIÓN SOCIOECONÓMICA'!#REF!</definedName>
    <definedName name="_sel6" localSheetId="2">'[2]EVALUACIÓN SOCIOECONÓMICA'!#REF!</definedName>
    <definedName name="_sel6" localSheetId="1">'[2]EVALUACIÓN SOCIOECONÓMICA'!#REF!</definedName>
    <definedName name="_sel6">'[2]EVALUACIÓN SOCIOECONÓMICA'!#REF!</definedName>
    <definedName name="_sel7" localSheetId="3">'[2]EVALUACIÓN SOCIOECONÓMICA'!#REF!</definedName>
    <definedName name="_sel7" localSheetId="2">'[2]EVALUACIÓN SOCIOECONÓMICA'!#REF!</definedName>
    <definedName name="_sel7" localSheetId="1">'[2]EVALUACIÓN SOCIOECONÓMICA'!#REF!</definedName>
    <definedName name="_sel7">'[2]EVALUACIÓN SOCIOECONÓMICA'!#REF!</definedName>
    <definedName name="_sel8" localSheetId="3">'[2]EVALUACIÓN SOCIOECONÓMICA'!#REF!</definedName>
    <definedName name="_sel8" localSheetId="2">'[2]EVALUACIÓN SOCIOECONÓMICA'!#REF!</definedName>
    <definedName name="_sel8" localSheetId="1">'[2]EVALUACIÓN SOCIOECONÓMICA'!#REF!</definedName>
    <definedName name="_sel8">'[2]EVALUACIÓN SOCIOECONÓMICA'!#REF!</definedName>
    <definedName name="_sel9" localSheetId="3">'[2]EVALUACIÓN SOCIOECONÓMICA'!#REF!</definedName>
    <definedName name="_sel9" localSheetId="2">'[2]EVALUACIÓN SOCIOECONÓMICA'!#REF!</definedName>
    <definedName name="_sel9" localSheetId="1">'[2]EVALUACIÓN SOCIOECONÓMICA'!#REF!</definedName>
    <definedName name="_sel9">'[2]EVALUACIÓN SOCIOECONÓMICA'!#REF!</definedName>
    <definedName name="_SRN96" localSheetId="3">#REF!</definedName>
    <definedName name="_SRN96" localSheetId="2">#REF!</definedName>
    <definedName name="_SRN96" localSheetId="1">#REF!</definedName>
    <definedName name="_SRN96">#REF!</definedName>
    <definedName name="_SRT11" localSheetId="3" hidden="1">{"Minpmon",#N/A,FALSE,"Monthinput"}</definedName>
    <definedName name="_SRT11" localSheetId="2" hidden="1">{"Minpmon",#N/A,FALSE,"Monthinput"}</definedName>
    <definedName name="_SRT11" localSheetId="1" hidden="1">{"Minpmon",#N/A,FALSE,"Monthinput"}</definedName>
    <definedName name="_SRT11" hidden="1">{"Minpmon",#N/A,FALSE,"Monthinput"}</definedName>
    <definedName name="_tAB4" localSheetId="3">#REF!</definedName>
    <definedName name="_tAB4" localSheetId="2">#REF!</definedName>
    <definedName name="_tAB4" localSheetId="1">#REF!</definedName>
    <definedName name="_tAB4">#REF!</definedName>
    <definedName name="_tot2" localSheetId="3">'[2]EVALUACIÓN PRIVADA'!#REF!</definedName>
    <definedName name="_tot2" localSheetId="2">'[2]EVALUACIÓN PRIVADA'!#REF!</definedName>
    <definedName name="_tot2" localSheetId="1">'[2]EVALUACIÓN PRIVADA'!#REF!</definedName>
    <definedName name="_tot2">'[2]EVALUACIÓN PRIVADA'!#REF!</definedName>
    <definedName name="_tot3" localSheetId="3">'[2]EVALUACIÓN PRIVADA'!#REF!</definedName>
    <definedName name="_tot3" localSheetId="2">'[2]EVALUACIÓN PRIVADA'!#REF!</definedName>
    <definedName name="_tot3" localSheetId="1">'[2]EVALUACIÓN PRIVADA'!#REF!</definedName>
    <definedName name="_tot3">'[2]EVALUACIÓN PRIVADA'!#REF!</definedName>
    <definedName name="_UES96" localSheetId="3">#REF!</definedName>
    <definedName name="_UES96" localSheetId="2">#REF!</definedName>
    <definedName name="_UES96" localSheetId="1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3">#REF!</definedName>
    <definedName name="a" localSheetId="2">#REF!</definedName>
    <definedName name="a" localSheetId="1">#REF!</definedName>
    <definedName name="a">#REF!</definedName>
    <definedName name="A_impresión_IM" localSheetId="3">#REF!</definedName>
    <definedName name="A_impresión_IM" localSheetId="2">#REF!</definedName>
    <definedName name="A_impresión_IM" localSheetId="1">#REF!</definedName>
    <definedName name="A_impresión_IM">#REF!</definedName>
    <definedName name="A_MPCE" localSheetId="3">#REF!</definedName>
    <definedName name="A_MPCE" localSheetId="2">#REF!</definedName>
    <definedName name="A_MPCE" localSheetId="1">#REF!</definedName>
    <definedName name="A_MPCE">#REF!</definedName>
    <definedName name="AA" localSheetId="3">#REF!</definedName>
    <definedName name="AA" localSheetId="2">#REF!</definedName>
    <definedName name="AA" localSheetId="1">#REF!</definedName>
    <definedName name="AA">#REF!</definedName>
    <definedName name="AA__Contents_and_file_description" localSheetId="3">#REF!</definedName>
    <definedName name="AA__Contents_and_file_description" localSheetId="2">#REF!</definedName>
    <definedName name="AA__Contents_and_file_description" localSheetId="1">#REF!</definedName>
    <definedName name="AA__Contents_and_file_description">#REF!</definedName>
    <definedName name="aaa" localSheetId="3" hidden="1">{"Riqfin97",#N/A,FALSE,"Tran";"Riqfinpro",#N/A,FALSE,"Tran"}</definedName>
    <definedName name="aaa" localSheetId="2" hidden="1">{"Riqfin97",#N/A,FALSE,"Tran";"Riqfinpro",#N/A,FALSE,"Tran"}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aa" localSheetId="2" hidden="1">{"Riqfin97",#N/A,FALSE,"Tran";"Riqfinpro",#N/A,FALSE,"Tran"}</definedName>
    <definedName name="aaaaaaaaaa" localSheetId="1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 localSheetId="3">[11]Programa!#REF!</definedName>
    <definedName name="abr" localSheetId="2">[11]Programa!#REF!</definedName>
    <definedName name="abr" localSheetId="1">[11]Programa!#REF!</definedName>
    <definedName name="abr">[12]Programa!#REF!</definedName>
    <definedName name="Accumulated_flows" localSheetId="3">[18]Program!#REF!</definedName>
    <definedName name="Accumulated_flows" localSheetId="2">[18]Program!#REF!</definedName>
    <definedName name="Accumulated_flows" localSheetId="1">[18]Program!#REF!</definedName>
    <definedName name="Accumulated_flows">[18]Program!#REF!</definedName>
    <definedName name="ACPAZ96" localSheetId="3">#REF!</definedName>
    <definedName name="ACPAZ96" localSheetId="2">#REF!</definedName>
    <definedName name="ACPAZ96" localSheetId="1">#REF!</definedName>
    <definedName name="ACPAZ96">#REF!</definedName>
    <definedName name="ACTIVATE" localSheetId="3">#REF!</definedName>
    <definedName name="ACTIVATE" localSheetId="2">#REF!</definedName>
    <definedName name="ACTIVATE" localSheetId="1">#REF!</definedName>
    <definedName name="ACTIVATE">#REF!</definedName>
    <definedName name="ActualNumberOfPayments" localSheetId="2">IFERROR(IF(LoanIsGood,IF(PaymentsPerYear=1,1,MATCH(0.01,End_Bal,-1)+1)),"")</definedName>
    <definedName name="ActualNumberOfPayments">IFERROR(IF(LoanIsGood,IF(PaymentsPerYear=1,1,MATCH(0.01,End_Bal,-1)+1)),"")</definedName>
    <definedName name="ad" localSheetId="3" hidden="1">{"Riqfin97",#N/A,FALSE,"Tran";"Riqfinpro",#N/A,FALSE,"Tran"}</definedName>
    <definedName name="ad" localSheetId="2" hidden="1">{"Riqfin97",#N/A,FALSE,"Tran";"Riqfinpro",#N/A,FALSE,"Tran"}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f" localSheetId="3" hidden="1">{"Tab1",#N/A,FALSE,"P";"Tab2",#N/A,FALSE,"P"}</definedName>
    <definedName name="af" localSheetId="2" hidden="1">{"Tab1",#N/A,FALSE,"P";"Tab2",#N/A,FALSE,"P"}</definedName>
    <definedName name="af" localSheetId="1" hidden="1">{"Tab1",#N/A,FALSE,"P";"Tab2",#N/A,FALSE,"P"}</definedName>
    <definedName name="af" hidden="1">{"Tab1",#N/A,FALSE,"P";"Tab2",#N/A,FALSE,"P"}</definedName>
    <definedName name="ag" localSheetId="3" hidden="1">{"Tab1",#N/A,FALSE,"P";"Tab2",#N/A,FALSE,"P"}</definedName>
    <definedName name="ag" localSheetId="2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3" hidden="1">{"Riqfin97",#N/A,FALSE,"Tran";"Riqfinpro",#N/A,FALSE,"Tran"}</definedName>
    <definedName name="ah" localSheetId="2" hidden="1">{"Riqfin97",#N/A,FALSE,"Tran";"Riqfinpro",#N/A,FALSE,"Tran"}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3">#REF!</definedName>
    <definedName name="ahme2000" localSheetId="2">#REF!</definedName>
    <definedName name="ahme2000" localSheetId="1">#REF!</definedName>
    <definedName name="ahme2000">#REF!</definedName>
    <definedName name="ahme2001" localSheetId="3">#REF!</definedName>
    <definedName name="ahme2001" localSheetId="2">#REF!</definedName>
    <definedName name="ahme2001" localSheetId="1">#REF!</definedName>
    <definedName name="ahme2001">#REF!</definedName>
    <definedName name="ahme2002" localSheetId="3">#REF!</definedName>
    <definedName name="ahme2002" localSheetId="2">#REF!</definedName>
    <definedName name="ahme2002" localSheetId="1">#REF!</definedName>
    <definedName name="ahme2002">#REF!</definedName>
    <definedName name="ahme2003" localSheetId="3">#REF!</definedName>
    <definedName name="ahme2003" localSheetId="2">#REF!</definedName>
    <definedName name="ahme2003" localSheetId="1">#REF!</definedName>
    <definedName name="ahme2003">#REF!</definedName>
    <definedName name="ahme98" localSheetId="3">[11]Programa!#REF!</definedName>
    <definedName name="ahme98" localSheetId="2">[11]Programa!#REF!</definedName>
    <definedName name="ahme98" localSheetId="1">[11]Programa!#REF!</definedName>
    <definedName name="ahme98">[12]Programa!#REF!</definedName>
    <definedName name="ahme98s" localSheetId="3">#REF!</definedName>
    <definedName name="ahme98s" localSheetId="2">#REF!</definedName>
    <definedName name="ahme98s" localSheetId="1">#REF!</definedName>
    <definedName name="ahme98s">#REF!</definedName>
    <definedName name="ahme99" localSheetId="3">#REF!</definedName>
    <definedName name="ahme99" localSheetId="2">#REF!</definedName>
    <definedName name="ahme99" localSheetId="1">#REF!</definedName>
    <definedName name="ahme99">#REF!</definedName>
    <definedName name="ahome" localSheetId="3">#REF!</definedName>
    <definedName name="ahome" localSheetId="2">#REF!</definedName>
    <definedName name="ahome" localSheetId="1">#REF!</definedName>
    <definedName name="ahome">#REF!</definedName>
    <definedName name="ahome98" localSheetId="3">[11]Programa!#REF!</definedName>
    <definedName name="ahome98" localSheetId="2">[11]Programa!#REF!</definedName>
    <definedName name="ahome98" localSheetId="1">[11]Programa!#REF!</definedName>
    <definedName name="ahome98">[12]Programa!#REF!</definedName>
    <definedName name="ahome98j" localSheetId="3">[11]Programa!#REF!</definedName>
    <definedName name="ahome98j" localSheetId="2">[11]Programa!#REF!</definedName>
    <definedName name="ahome98j" localSheetId="1">[11]Programa!#REF!</definedName>
    <definedName name="ahome98j">[12]Programa!#REF!</definedName>
    <definedName name="ahorro" localSheetId="3">#REF!</definedName>
    <definedName name="ahorro" localSheetId="2">#REF!</definedName>
    <definedName name="ahorro" localSheetId="1">#REF!</definedName>
    <definedName name="ahorro">#REF!</definedName>
    <definedName name="ahorro2000" localSheetId="3">#REF!</definedName>
    <definedName name="ahorro2000" localSheetId="2">#REF!</definedName>
    <definedName name="ahorro2000" localSheetId="1">#REF!</definedName>
    <definedName name="ahorro2000">#REF!</definedName>
    <definedName name="ahorro2001" localSheetId="3">#REF!</definedName>
    <definedName name="ahorro2001" localSheetId="2">#REF!</definedName>
    <definedName name="ahorro2001" localSheetId="1">#REF!</definedName>
    <definedName name="ahorro2001">#REF!</definedName>
    <definedName name="ahorro2002" localSheetId="3">#REF!</definedName>
    <definedName name="ahorro2002" localSheetId="2">#REF!</definedName>
    <definedName name="ahorro2002" localSheetId="1">#REF!</definedName>
    <definedName name="ahorro2002">#REF!</definedName>
    <definedName name="ahorro2003" localSheetId="3">#REF!</definedName>
    <definedName name="ahorro2003" localSheetId="2">#REF!</definedName>
    <definedName name="ahorro2003" localSheetId="1">#REF!</definedName>
    <definedName name="ahorro2003">#REF!</definedName>
    <definedName name="ahorro98" localSheetId="3">[11]Programa!#REF!</definedName>
    <definedName name="ahorro98" localSheetId="2">[11]Programa!#REF!</definedName>
    <definedName name="ahorro98" localSheetId="1">[11]Programa!#REF!</definedName>
    <definedName name="ahorro98">[12]Programa!#REF!</definedName>
    <definedName name="ahorro98j" localSheetId="3">[11]Programa!#REF!</definedName>
    <definedName name="ahorro98j" localSheetId="2">[11]Programa!#REF!</definedName>
    <definedName name="ahorro98j" localSheetId="1">[11]Programa!#REF!</definedName>
    <definedName name="ahorro98j">[12]Programa!#REF!</definedName>
    <definedName name="ahorro98s" localSheetId="3">#REF!</definedName>
    <definedName name="ahorro98s" localSheetId="2">#REF!</definedName>
    <definedName name="ahorro98s" localSheetId="1">#REF!</definedName>
    <definedName name="ahorro98s">#REF!</definedName>
    <definedName name="ahorro99" localSheetId="3">#REF!</definedName>
    <definedName name="ahorro99" localSheetId="2">#REF!</definedName>
    <definedName name="ahorro99" localSheetId="1">#REF!</definedName>
    <definedName name="ahorro99">#REF!</definedName>
    <definedName name="aj" localSheetId="3" hidden="1">{"Riqfin97",#N/A,FALSE,"Tran";"Riqfinpro",#N/A,FALSE,"Tran"}</definedName>
    <definedName name="aj" localSheetId="2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JUST" localSheetId="3">#REF!</definedName>
    <definedName name="AJUST" localSheetId="2">#REF!</definedName>
    <definedName name="AJUST" localSheetId="1">#REF!</definedName>
    <definedName name="AJUST">#REF!</definedName>
    <definedName name="ajust0" localSheetId="3">#REF!</definedName>
    <definedName name="ajust0" localSheetId="2">#REF!</definedName>
    <definedName name="ajust0" localSheetId="1">#REF!</definedName>
    <definedName name="ajust0">#REF!</definedName>
    <definedName name="ajust1" localSheetId="3">#REF!</definedName>
    <definedName name="ajust1" localSheetId="2">#REF!</definedName>
    <definedName name="ajust1" localSheetId="1">#REF!</definedName>
    <definedName name="ajust1">#REF!</definedName>
    <definedName name="ajustsal" localSheetId="3">#REF!</definedName>
    <definedName name="ajustsal" localSheetId="2">#REF!</definedName>
    <definedName name="ajustsal" localSheetId="1">#REF!</definedName>
    <definedName name="ajustsal">#REF!</definedName>
    <definedName name="ajustsal_1" localSheetId="3">#REF!</definedName>
    <definedName name="ajustsal_1" localSheetId="2">#REF!</definedName>
    <definedName name="ajustsal_1" localSheetId="1">#REF!</definedName>
    <definedName name="ajustsal_1">#REF!</definedName>
    <definedName name="al" localSheetId="3" hidden="1">{"Riqfin97",#N/A,FALSE,"Tran";"Riqfinpro",#N/A,FALSE,"Tran"}</definedName>
    <definedName name="al" localSheetId="2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kor" localSheetId="3">[2]ALTERNATIVAS!#REF!</definedName>
    <definedName name="alkor" localSheetId="2">[2]ALTERNATIVAS!#REF!</definedName>
    <definedName name="alkor" localSheetId="1">[2]ALTERNATIVAS!#REF!</definedName>
    <definedName name="alkor">[2]ALTERNATIVAS!#REF!</definedName>
    <definedName name="all" localSheetId="3">#REF!</definedName>
    <definedName name="all" localSheetId="2">#REF!</definedName>
    <definedName name="all" localSheetId="1">#REF!</definedName>
    <definedName name="all">#REF!</definedName>
    <definedName name="alternativa" localSheetId="3">[2]ALTERNATIVAS!#REF!</definedName>
    <definedName name="alternativa" localSheetId="2">[2]ALTERNATIVAS!#REF!</definedName>
    <definedName name="alternativa" localSheetId="1">[2]ALTERNATIVAS!#REF!</definedName>
    <definedName name="alternativa">[2]ALTERNATIVAS!#REF!</definedName>
    <definedName name="AlternativaSeleccionada" localSheetId="3">'[2]ANÁLISIS DE SENSIBILIDAD'!#REF!</definedName>
    <definedName name="AlternativaSeleccionada" localSheetId="2">'[2]ANÁLISIS DE SENSIBILIDAD'!#REF!</definedName>
    <definedName name="AlternativaSeleccionada" localSheetId="1">'[2]ANÁLISIS DE SENSIBILIDAD'!#REF!</definedName>
    <definedName name="AlternativaSeleccionada">'[2]ANÁLISIS DE SENSIBILIDAD'!#REF!</definedName>
    <definedName name="amortext" localSheetId="3">#REF!</definedName>
    <definedName name="amortext" localSheetId="2">#REF!</definedName>
    <definedName name="amortext" localSheetId="1">#REF!</definedName>
    <definedName name="amortext">#REF!</definedName>
    <definedName name="amortint" localSheetId="3">#REF!</definedName>
    <definedName name="amortint" localSheetId="2">#REF!</definedName>
    <definedName name="amortint" localSheetId="1">#REF!</definedName>
    <definedName name="amortint">#REF!</definedName>
    <definedName name="ANDA96" localSheetId="3">#REF!</definedName>
    <definedName name="ANDA96" localSheetId="2">#REF!</definedName>
    <definedName name="ANDA96" localSheetId="1">#REF!</definedName>
    <definedName name="ANDA96">#REF!</definedName>
    <definedName name="AÑO_1999" localSheetId="3">#REF!</definedName>
    <definedName name="AÑO_1999" localSheetId="2">#REF!</definedName>
    <definedName name="AÑO_1999" localSheetId="1">#REF!</definedName>
    <definedName name="AÑO_1999">#REF!</definedName>
    <definedName name="años2" localSheetId="3">'[2]EVALUACIÓN PRIVADA'!#REF!</definedName>
    <definedName name="años2" localSheetId="2">'[2]EVALUACIÓN PRIVADA'!#REF!</definedName>
    <definedName name="años2" localSheetId="1">'[2]EVALUACIÓN PRIVADA'!#REF!</definedName>
    <definedName name="años2">'[2]EVALUACIÓN PRIVADA'!#REF!</definedName>
    <definedName name="años3" localSheetId="3">'[2]EVALUACIÓN PRIVADA'!#REF!</definedName>
    <definedName name="años3" localSheetId="2">'[2]EVALUACIÓN PRIVADA'!#REF!</definedName>
    <definedName name="años3" localSheetId="1">'[2]EVALUACIÓN PRIVADA'!#REF!</definedName>
    <definedName name="años3">'[2]EVALUACIÓN PRIVADA'!#REF!</definedName>
    <definedName name="ANTECEDENTES" localSheetId="3">[2]PREPARACION!#REF!</definedName>
    <definedName name="ANTECEDENTES" localSheetId="2">[2]PREPARACION!#REF!</definedName>
    <definedName name="ANTECEDENTES" localSheetId="1">[2]PREPARACION!#REF!</definedName>
    <definedName name="ANTECEDENTES">[2]PREPARACION!#REF!</definedName>
    <definedName name="ANTEL96" localSheetId="3">#REF!</definedName>
    <definedName name="ANTEL96" localSheetId="2">#REF!</definedName>
    <definedName name="ANTEL96" localSheetId="1">#REF!</definedName>
    <definedName name="ANTEL96">#REF!</definedName>
    <definedName name="ANTERIEUR" localSheetId="3">[19]mensuel_section_alinea!#REF!</definedName>
    <definedName name="ANTERIEUR" localSheetId="2">[19]mensuel_section_alinea!#REF!</definedName>
    <definedName name="ANTERIEUR" localSheetId="1">[19]mensuel_section_alinea!#REF!</definedName>
    <definedName name="ANTERIEUR">[19]mensuel_section_alinea!#REF!</definedName>
    <definedName name="ARCHIVES">'[20]NOUVEAUX-PROGRAMMES 2012-2013_'!$F$1004</definedName>
    <definedName name="areor" localSheetId="3">#REF!</definedName>
    <definedName name="areor" localSheetId="2">#REF!</definedName>
    <definedName name="areor" localSheetId="1">#REF!</definedName>
    <definedName name="areor">#REF!</definedName>
    <definedName name="as" localSheetId="3" hidden="1">{"Minpmon",#N/A,FALSE,"Monthinput"}</definedName>
    <definedName name="as" localSheetId="2" hidden="1">{"Minpmon",#N/A,FALSE,"Monthinput"}</definedName>
    <definedName name="as" localSheetId="1" hidden="1">{"Minpmon",#N/A,FALSE,"Monthinput"}</definedName>
    <definedName name="as" hidden="1">{"Minpmon",#N/A,FALSE,"Monthinput"}</definedName>
    <definedName name="aug" localSheetId="3">[21]section_article!#REF!</definedName>
    <definedName name="aug" localSheetId="2">[21]section_article!#REF!</definedName>
    <definedName name="aug" localSheetId="1">[21]section_article!#REF!</definedName>
    <definedName name="aug">[22]section_article!#REF!</definedName>
    <definedName name="AUTOMECA1" localSheetId="2">IFERROR(IF([0]!LoanIsGood,IF([0]!PaymentsPerYear=1,1,MATCH(0.01,End_Bal,-1)+1)),"")</definedName>
    <definedName name="AUTOMECA1">IFERROR(IF([0]!LoanIsGood,IF([0]!PaymentsPerYear=1,1,MATCH(0.01,End_Bal,-1)+1)),"")</definedName>
    <definedName name="Autres" localSheetId="2" hidden="1">{"Riqfin97",#N/A,FALSE,"Tran";"Riqfinpro",#N/A,FALSE,"Tran"}</definedName>
    <definedName name="Autres" localSheetId="1" hidden="1">{"Riqfin97",#N/A,FALSE,"Tran";"Riqfinpro",#N/A,FALSE,"Tran"}</definedName>
    <definedName name="Autres" hidden="1">{"Riqfin97",#N/A,FALSE,"Tran";"Riqfinpro",#N/A,FALSE,"Tran"}</definedName>
    <definedName name="b" localSheetId="3">#REF!</definedName>
    <definedName name="b" localSheetId="2">#REF!</definedName>
    <definedName name="b" localSheetId="1">#REF!</definedName>
    <definedName name="b">#REF!</definedName>
    <definedName name="B_MEF" localSheetId="3">#REF!</definedName>
    <definedName name="B_MEF" localSheetId="2">#REF!</definedName>
    <definedName name="B_MEF" localSheetId="1">#REF!</definedName>
    <definedName name="B_MEF">#REF!</definedName>
    <definedName name="B_S" localSheetId="3">#REF!</definedName>
    <definedName name="B_S" localSheetId="2">#REF!</definedName>
    <definedName name="B_S" localSheetId="1">#REF!</definedName>
    <definedName name="B_S">#REF!</definedName>
    <definedName name="bancos" localSheetId="3">#REF!</definedName>
    <definedName name="bancos" localSheetId="2">#REF!</definedName>
    <definedName name="bancos" localSheetId="1">#REF!</definedName>
    <definedName name="bancos">#REF!</definedName>
    <definedName name="BANCOS_COMERCIALES" localSheetId="3">#REF!</definedName>
    <definedName name="BANCOS_COMERCIALES" localSheetId="2">#REF!</definedName>
    <definedName name="BANCOS_COMERCIALES" localSheetId="1">#REF!</definedName>
    <definedName name="BANCOS_COMERCIALES">#REF!</definedName>
    <definedName name="Bank_soundness" localSheetId="3">#REF!</definedName>
    <definedName name="Bank_soundness" localSheetId="2">#REF!</definedName>
    <definedName name="Bank_soundness" localSheetId="1">#REF!</definedName>
    <definedName name="Bank_soundness">#REF!</definedName>
    <definedName name="BaseYear" localSheetId="3">#REF!</definedName>
    <definedName name="BaseYear" localSheetId="2">#REF!</definedName>
    <definedName name="BaseYear" localSheetId="1">#REF!</definedName>
    <definedName name="BaseYear">#REF!</definedName>
    <definedName name="Basic_Data" localSheetId="3">#REF!</definedName>
    <definedName name="Basic_Data" localSheetId="2">#REF!</definedName>
    <definedName name="Basic_Data" localSheetId="1">#REF!</definedName>
    <definedName name="Basic_Data">#REF!</definedName>
    <definedName name="bb" localSheetId="3" hidden="1">{"Riqfin97",#N/A,FALSE,"Tran";"Riqfinpro",#N/A,FALSE,"Tran"}</definedName>
    <definedName name="bb" localSheetId="2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__Data_Exports_from_Real__Sector_File" localSheetId="3">#REF!</definedName>
    <definedName name="BB__Data_Exports_from_Real__Sector_File" localSheetId="2">#REF!</definedName>
    <definedName name="BB__Data_Exports_from_Real__Sector_File" localSheetId="1">#REF!</definedName>
    <definedName name="BB__Data_Exports_from_Real__Sector_File">#REF!</definedName>
    <definedName name="BB__Data_Imports_from_BOP_File" localSheetId="3">#REF!</definedName>
    <definedName name="BB__Data_Imports_from_BOP_File" localSheetId="2">#REF!</definedName>
    <definedName name="BB__Data_Imports_from_BOP_File" localSheetId="1">#REF!</definedName>
    <definedName name="BB__Data_Imports_from_BOP_File">#REF!</definedName>
    <definedName name="BB__Data_Imports_from_Fiscal_File" localSheetId="3">#REF!</definedName>
    <definedName name="BB__Data_Imports_from_Fiscal_File" localSheetId="2">#REF!</definedName>
    <definedName name="BB__Data_Imports_from_Fiscal_File" localSheetId="1">#REF!</definedName>
    <definedName name="BB__Data_Imports_from_Fiscal_File">#REF!</definedName>
    <definedName name="BB__Data_Imports_from_Monetary_File" localSheetId="3">#REF!</definedName>
    <definedName name="BB__Data_Imports_from_Monetary_File" localSheetId="2">#REF!</definedName>
    <definedName name="BB__Data_Imports_from_Monetary_File" localSheetId="1">#REF!</definedName>
    <definedName name="BB__Data_Imports_from_Monetary_File">#REF!</definedName>
    <definedName name="BB__Data_inputs_for_projections" localSheetId="3">#REF!</definedName>
    <definedName name="BB__Data_inputs_for_projections" localSheetId="2">#REF!</definedName>
    <definedName name="BB__Data_inputs_for_projections" localSheetId="1">#REF!</definedName>
    <definedName name="BB__Data_inputs_for_projections">#REF!</definedName>
    <definedName name="bbbb" localSheetId="3" hidden="1">{"Minpmon",#N/A,FALSE,"Monthinput"}</definedName>
    <definedName name="bbbb" localSheetId="2" hidden="1">{"Minpmon",#N/A,FALSE,"Monthinput"}</definedName>
    <definedName name="bbbb" localSheetId="1" hidden="1">{"Minpmon",#N/A,FALSE,"Monthinput"}</definedName>
    <definedName name="bbbb" hidden="1">{"Minpmon",#N/A,FALSE,"Monthinput"}</definedName>
    <definedName name="bbbbbbbbbbbbb" localSheetId="3" hidden="1">{"Tab1",#N/A,FALSE,"P";"Tab2",#N/A,FALSE,"P"}</definedName>
    <definedName name="bbbbbbbbbbbbb" localSheetId="2" hidden="1">{"Tab1",#N/A,FALSE,"P";"Tab2",#N/A,FALSE,"P"}</definedName>
    <definedName name="bbbbbbbbbbbbb" localSheetId="1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3">'[2]EVALUACIÓN PRIVADA'!#REF!</definedName>
    <definedName name="bcaeinicial2" localSheetId="2">'[2]EVALUACIÓN PRIVADA'!#REF!</definedName>
    <definedName name="bcaeinicial2" localSheetId="1">'[2]EVALUACIÓN PRIVADA'!#REF!</definedName>
    <definedName name="bcaeinicial2">'[2]EVALUACIÓN PRIVADA'!#REF!</definedName>
    <definedName name="bcaeinicial3" localSheetId="3">'[2]EVALUACIÓN PRIVADA'!#REF!</definedName>
    <definedName name="bcaeinicial3" localSheetId="2">'[2]EVALUACIÓN PRIVADA'!#REF!</definedName>
    <definedName name="bcaeinicial3" localSheetId="1">'[2]EVALUACIÓN PRIVADA'!#REF!</definedName>
    <definedName name="bcaeinicial3">'[2]EVALUACIÓN PRIVADA'!#REF!</definedName>
    <definedName name="bcaminicial2" localSheetId="3">'[2]EVALUACIÓN PRIVADA'!#REF!</definedName>
    <definedName name="bcaminicial2" localSheetId="2">'[2]EVALUACIÓN PRIVADA'!#REF!</definedName>
    <definedName name="bcaminicial2" localSheetId="1">'[2]EVALUACIÓN PRIVADA'!#REF!</definedName>
    <definedName name="bcaminicial2">'[2]EVALUACIÓN PRIVADA'!#REF!</definedName>
    <definedName name="bcaminicial3" localSheetId="3">'[2]EVALUACIÓN PRIVADA'!#REF!</definedName>
    <definedName name="bcaminicial3" localSheetId="2">'[2]EVALUACIÓN PRIVADA'!#REF!</definedName>
    <definedName name="bcaminicial3" localSheetId="1">'[2]EVALUACIÓN PRIVADA'!#REF!</definedName>
    <definedName name="bcaminicial3">'[2]EVALUACIÓN PRIVADA'!#REF!</definedName>
    <definedName name="bcos" localSheetId="3">#REF!</definedName>
    <definedName name="bcos" localSheetId="2">#REF!</definedName>
    <definedName name="bcos" localSheetId="1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3">[11]Programa!#REF!</definedName>
    <definedName name="bem" localSheetId="2">[11]Programa!#REF!</definedName>
    <definedName name="bem" localSheetId="1">[11]Programa!#REF!</definedName>
    <definedName name="bem">[12]Programa!#REF!</definedName>
    <definedName name="BENE" localSheetId="3">[23]Liste!#REF!</definedName>
    <definedName name="BENE" localSheetId="2">[23]Liste!#REF!</definedName>
    <definedName name="BENE" localSheetId="1">[23]Liste!#REF!</definedName>
    <definedName name="BENE">[23]Liste!#REF!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3">#REF!</definedName>
    <definedName name="bf" localSheetId="2">#REF!</definedName>
    <definedName name="bf" localSheetId="1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3">#N/A</definedName>
    <definedName name="BFLD_DF" localSheetId="2">#N/A</definedName>
    <definedName name="BFLD_DF" localSheetId="1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 localSheetId="3">[24]Q6!$E$28:$AH$28</definedName>
    <definedName name="BMG" localSheetId="2">[24]Q6!$E$28:$AH$28</definedName>
    <definedName name="BMG" localSheetId="1">[24]Q6!$E$28:$AH$28</definedName>
    <definedName name="BMG">[25]Q6!$E$28:$AH$28</definedName>
    <definedName name="BMII">#N/A</definedName>
    <definedName name="BMIIB">#N/A</definedName>
    <definedName name="BMIIG">#N/A</definedName>
    <definedName name="BOP" localSheetId="3">#REF!</definedName>
    <definedName name="BOP" localSheetId="2">#REF!</definedName>
    <definedName name="BOP" localSheetId="1">#REF!</definedName>
    <definedName name="BOP">#REF!</definedName>
    <definedName name="BOP_Q96" localSheetId="3">#REF!</definedName>
    <definedName name="BOP_Q96" localSheetId="2">#REF!</definedName>
    <definedName name="BOP_Q96" localSheetId="1">#REF!</definedName>
    <definedName name="BOP_Q96">#REF!</definedName>
    <definedName name="BOP_Q97" localSheetId="3">#REF!</definedName>
    <definedName name="BOP_Q97" localSheetId="2">#REF!</definedName>
    <definedName name="BOP_Q97" localSheetId="1">#REF!</definedName>
    <definedName name="BOP_Q97">#REF!</definedName>
    <definedName name="BOP_SUM" localSheetId="3">#REF!</definedName>
    <definedName name="BOP_SUM" localSheetId="2">#REF!</definedName>
    <definedName name="BOP_SUM" localSheetId="1">#REF!</definedName>
    <definedName name="BOP_SUM">#REF!</definedName>
    <definedName name="BXG" localSheetId="3">[24]Q6!$E$26:$AH$26</definedName>
    <definedName name="BXG" localSheetId="2">[24]Q6!$E$26:$AH$26</definedName>
    <definedName name="BXG" localSheetId="1">[24]Q6!$E$26:$AH$26</definedName>
    <definedName name="BXG">[25]Q6!$E$26:$AH$26</definedName>
    <definedName name="C_MARNDR" localSheetId="3">#REF!</definedName>
    <definedName name="C_MARNDR" localSheetId="2">#REF!</definedName>
    <definedName name="C_MARNDR" localSheetId="1">#REF!</definedName>
    <definedName name="C_MARNDR">#REF!</definedName>
    <definedName name="caep2" localSheetId="3">'[2]EVALUACIÓN PRIVADA'!#REF!</definedName>
    <definedName name="caep2" localSheetId="2">'[2]EVALUACIÓN PRIVADA'!#REF!</definedName>
    <definedName name="caep2" localSheetId="1">'[2]EVALUACIÓN PRIVADA'!#REF!</definedName>
    <definedName name="caep2">'[2]EVALUACIÓN PRIVADA'!#REF!</definedName>
    <definedName name="caep3" localSheetId="3">'[2]EVALUACIÓN PRIVADA'!#REF!</definedName>
    <definedName name="caep3" localSheetId="2">'[2]EVALUACIÓN PRIVADA'!#REF!</definedName>
    <definedName name="caep3" localSheetId="1">'[2]EVALUACIÓN PRIVADA'!#REF!</definedName>
    <definedName name="caep3">'[2]EVALUACIÓN PRIVADA'!#REF!</definedName>
    <definedName name="caes2" localSheetId="3">'[2]EVALUACIÓN SOCIOECONÓMICA'!#REF!</definedName>
    <definedName name="caes2" localSheetId="2">'[2]EVALUACIÓN SOCIOECONÓMICA'!#REF!</definedName>
    <definedName name="caes2" localSheetId="1">'[2]EVALUACIÓN SOCIOECONÓMICA'!#REF!</definedName>
    <definedName name="caes2">'[2]EVALUACIÓN SOCIOECONÓMICA'!#REF!</definedName>
    <definedName name="caes3" localSheetId="3">'[2]EVALUACIÓN SOCIOECONÓMICA'!#REF!</definedName>
    <definedName name="caes3" localSheetId="2">'[2]EVALUACIÓN SOCIOECONÓMICA'!#REF!</definedName>
    <definedName name="caes3" localSheetId="1">'[2]EVALUACIÓN SOCIOECONÓMICA'!#REF!</definedName>
    <definedName name="caes3">'[2]EVALUACIÓN SOCIOECONÓMICA'!#REF!</definedName>
    <definedName name="CAJA" localSheetId="3">#REF!</definedName>
    <definedName name="CAJA" localSheetId="2">#REF!</definedName>
    <definedName name="CAJA" localSheetId="1">#REF!</definedName>
    <definedName name="CAJA">#REF!</definedName>
    <definedName name="calcNGS_NGDP">#N/A</definedName>
    <definedName name="CAT" localSheetId="3">#REF!</definedName>
    <definedName name="CAT" localSheetId="2">#REF!</definedName>
    <definedName name="CAT" localSheetId="1">#REF!</definedName>
    <definedName name="CAT">#REF!</definedName>
    <definedName name="categorie">OFFSET([26]Code!$A$2,0,0,COUNTA([26]Code!$A:$A)-1,1)</definedName>
    <definedName name="categoriedesc">OFFSET([26]Code!$A$2,0,0,COUNTA([26]Code!$A:$A)-1,2)</definedName>
    <definedName name="cc" localSheetId="3" hidden="1">{"Riqfin97",#N/A,FALSE,"Tran";"Riqfinpro",#N/A,FALSE,"Tran"}</definedName>
    <definedName name="cc" localSheetId="2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_1" localSheetId="3">#REF!</definedName>
    <definedName name="CC_1" localSheetId="2">#REF!</definedName>
    <definedName name="CC_1" localSheetId="1">#REF!</definedName>
    <definedName name="CC_1">#REF!</definedName>
    <definedName name="CC_1__CPI_data" localSheetId="3">#REF!</definedName>
    <definedName name="CC_1__CPI_data" localSheetId="2">#REF!</definedName>
    <definedName name="CC_1__CPI_data" localSheetId="1">#REF!</definedName>
    <definedName name="CC_1__CPI_data">#REF!</definedName>
    <definedName name="CC_1__GDP_by_Final_Demand_Component" localSheetId="3">#REF!</definedName>
    <definedName name="CC_1__GDP_by_Final_Demand_Component" localSheetId="2">#REF!</definedName>
    <definedName name="CC_1__GDP_by_Final_Demand_Component" localSheetId="1">#REF!</definedName>
    <definedName name="CC_1__GDP_by_Final_Demand_Component">#REF!</definedName>
    <definedName name="CC_1__Gross_Domestic_Investment" localSheetId="3">#REF!</definedName>
    <definedName name="CC_1__Gross_Domestic_Investment" localSheetId="2">#REF!</definedName>
    <definedName name="CC_1__Gross_Domestic_Investment" localSheetId="1">#REF!</definedName>
    <definedName name="CC_1__Gross_Domestic_Investment">#REF!</definedName>
    <definedName name="CC_1__National_Income_at_current_prices" localSheetId="3">#REF!</definedName>
    <definedName name="CC_1__National_Income_at_current_prices" localSheetId="2">#REF!</definedName>
    <definedName name="CC_1__National_Income_at_current_prices" localSheetId="1">#REF!</definedName>
    <definedName name="CC_1__National_Income_at_current_prices">#REF!</definedName>
    <definedName name="CC_1__Real_GDP_by_Sector" localSheetId="3">#REF!</definedName>
    <definedName name="CC_1__Real_GDP_by_Sector" localSheetId="2">#REF!</definedName>
    <definedName name="CC_1__Real_GDP_by_Sector" localSheetId="1">#REF!</definedName>
    <definedName name="CC_1__Real_GDP_by_Sector">#REF!</definedName>
    <definedName name="CC_1__Selected_Wage_Indicators" localSheetId="3">#REF!</definedName>
    <definedName name="CC_1__Selected_Wage_Indicators" localSheetId="2">#REF!</definedName>
    <definedName name="CC_1__Selected_Wage_Indicators" localSheetId="1">#REF!</definedName>
    <definedName name="CC_1__Selected_Wage_Indicators">#REF!</definedName>
    <definedName name="CC_1__Statistics_Agriculture" localSheetId="3">#REF!</definedName>
    <definedName name="CC_1__Statistics_Agriculture" localSheetId="2">#REF!</definedName>
    <definedName name="CC_1__Statistics_Agriculture" localSheetId="1">#REF!</definedName>
    <definedName name="CC_1__Statistics_Agriculture">#REF!</definedName>
    <definedName name="CC_1__Statistics_Manufacturing_Production" localSheetId="3">#REF!</definedName>
    <definedName name="CC_1__Statistics_Manufacturing_Production" localSheetId="2">#REF!</definedName>
    <definedName name="CC_1__Statistics_Manufacturing_Production" localSheetId="1">#REF!</definedName>
    <definedName name="CC_1__Statistics_Manufacturing_Production">#REF!</definedName>
    <definedName name="CC_2" localSheetId="3">#REF!</definedName>
    <definedName name="CC_2" localSheetId="2">#REF!</definedName>
    <definedName name="CC_2" localSheetId="1">#REF!</definedName>
    <definedName name="CC_2">#REF!</definedName>
    <definedName name="ccbccr" localSheetId="3">#REF!</definedName>
    <definedName name="ccbccr" localSheetId="2">#REF!</definedName>
    <definedName name="ccbccr" localSheetId="1">#REF!</definedName>
    <definedName name="ccbccr">#REF!</definedName>
    <definedName name="ccc" localSheetId="3">#N/A</definedName>
    <definedName name="ccc" localSheetId="2">#N/A</definedName>
    <definedName name="ccc" localSheetId="1">#N/A</definedName>
    <definedName name="ccc">#N/A</definedName>
    <definedName name="cccc" localSheetId="3">#N/A</definedName>
    <definedName name="cccc" localSheetId="2">#N/A</definedName>
    <definedName name="cccc" localSheetId="1">#N/A</definedName>
    <definedName name="cccc">#N/A</definedName>
    <definedName name="ccccc" localSheetId="3" hidden="1">{"Minpmon",#N/A,FALSE,"Monthinput"}</definedName>
    <definedName name="ccccc" localSheetId="2" hidden="1">{"Minpmon",#N/A,FALSE,"Monthinput"}</definedName>
    <definedName name="ccccc" localSheetId="1" hidden="1">{"Minpmon",#N/A,FALSE,"Monthinput"}</definedName>
    <definedName name="ccccc" hidden="1">{"Minpmon",#N/A,FALSE,"Monthinput"}</definedName>
    <definedName name="cccccccccccccc" localSheetId="3" hidden="1">{"Tab1",#N/A,FALSE,"P";"Tab2",#N/A,FALSE,"P"}</definedName>
    <definedName name="cccccccccccccc" localSheetId="2" hidden="1">{"Tab1",#N/A,FALSE,"P";"Tab2",#N/A,FALSE,"P"}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cccccccccccccccccccc" localSheetId="2" hidden="1">{"Minpmon",#N/A,FALSE,"Monthinput"}</definedName>
    <definedName name="ccccccccccccccccccccccc" localSheetId="1" hidden="1">{"Minpmon",#N/A,FALSE,"Monthinput"}</definedName>
    <definedName name="ccccccccccccccccccccccc" hidden="1">{"Minpmon",#N/A,FALSE,"Monthinput"}</definedName>
    <definedName name="cccm" localSheetId="3" hidden="1">{"Riqfin97",#N/A,FALSE,"Tran";"Riqfinpro",#N/A,FALSE,"Tran"}</definedName>
    <definedName name="cccm" localSheetId="2" hidden="1">{"Riqfin97",#N/A,FALSE,"Tran";"Riqfinpro",#N/A,FALSE,"Tran"}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me" localSheetId="3">#REF!</definedName>
    <definedName name="ccme" localSheetId="2">#REF!</definedName>
    <definedName name="ccme" localSheetId="1">#REF!</definedName>
    <definedName name="ccme">#REF!</definedName>
    <definedName name="ccme2000" localSheetId="3">#REF!</definedName>
    <definedName name="ccme2000" localSheetId="2">#REF!</definedName>
    <definedName name="ccme2000" localSheetId="1">#REF!</definedName>
    <definedName name="ccme2000">#REF!</definedName>
    <definedName name="ccme2001" localSheetId="3">#REF!</definedName>
    <definedName name="ccme2001" localSheetId="2">#REF!</definedName>
    <definedName name="ccme2001" localSheetId="1">#REF!</definedName>
    <definedName name="ccme2001">#REF!</definedName>
    <definedName name="ccme2002" localSheetId="3">#REF!</definedName>
    <definedName name="ccme2002" localSheetId="2">#REF!</definedName>
    <definedName name="ccme2002" localSheetId="1">#REF!</definedName>
    <definedName name="ccme2002">#REF!</definedName>
    <definedName name="ccme2003" localSheetId="3">#REF!</definedName>
    <definedName name="ccme2003" localSheetId="2">#REF!</definedName>
    <definedName name="ccme2003" localSheetId="1">#REF!</definedName>
    <definedName name="ccme2003">#REF!</definedName>
    <definedName name="ccme98" localSheetId="3">[11]Programa!#REF!</definedName>
    <definedName name="ccme98" localSheetId="2">[11]Programa!#REF!</definedName>
    <definedName name="ccme98" localSheetId="1">[11]Programa!#REF!</definedName>
    <definedName name="ccme98">[12]Programa!#REF!</definedName>
    <definedName name="ccme98j" localSheetId="3">[11]Programa!#REF!</definedName>
    <definedName name="ccme98j" localSheetId="2">[11]Programa!#REF!</definedName>
    <definedName name="ccme98j" localSheetId="1">[11]Programa!#REF!</definedName>
    <definedName name="ccme98j">[12]Programa!#REF!</definedName>
    <definedName name="ccme98s" localSheetId="3">#REF!</definedName>
    <definedName name="ccme98s" localSheetId="2">#REF!</definedName>
    <definedName name="ccme98s" localSheetId="1">#REF!</definedName>
    <definedName name="ccme98s">#REF!</definedName>
    <definedName name="ccme99" localSheetId="3">#REF!</definedName>
    <definedName name="ccme99" localSheetId="2">#REF!</definedName>
    <definedName name="ccme99" localSheetId="1">#REF!</definedName>
    <definedName name="ccme99">#REF!</definedName>
    <definedName name="CCode">[27]Codes!$A$2</definedName>
    <definedName name="cde" localSheetId="3" hidden="1">{"Riqfin97",#N/A,FALSE,"Tran";"Riqfinpro",#N/A,FALSE,"Tran"}</definedName>
    <definedName name="cde" localSheetId="2" hidden="1">{"Riqfin97",#N/A,FALSE,"Tran";"Riqfinpro",#N/A,FALSE,"Tran"}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lda0" localSheetId="3">[2]PREPARACION!#REF!</definedName>
    <definedName name="celda0" localSheetId="2">[2]PREPARACION!#REF!</definedName>
    <definedName name="celda0" localSheetId="1">[2]PREPARACION!#REF!</definedName>
    <definedName name="celda0">[2]PREPARACION!#REF!</definedName>
    <definedName name="celda10" localSheetId="3">'[2]EVALUACIÓN SOCIOECONÓMICA'!#REF!</definedName>
    <definedName name="celda10" localSheetId="2">'[2]EVALUACIÓN SOCIOECONÓMICA'!#REF!</definedName>
    <definedName name="celda10" localSheetId="1">'[2]EVALUACIÓN SOCIOECONÓMICA'!#REF!</definedName>
    <definedName name="celda10">'[2]EVALUACIÓN SOCIOECONÓMICA'!#REF!</definedName>
    <definedName name="celda10a" localSheetId="3">'[2]EVALUACIÓN SOCIOECONÓMICA'!#REF!</definedName>
    <definedName name="celda10a" localSheetId="2">'[2]EVALUACIÓN SOCIOECONÓMICA'!#REF!</definedName>
    <definedName name="celda10a" localSheetId="1">'[2]EVALUACIÓN SOCIOECONÓMICA'!#REF!</definedName>
    <definedName name="celda10a">'[2]EVALUACIÓN SOCIOECONÓMICA'!#REF!</definedName>
    <definedName name="celda11" localSheetId="3">'[2]EVALUACIÓN SOCIOECONÓMICA'!#REF!</definedName>
    <definedName name="celda11" localSheetId="2">'[2]EVALUACIÓN SOCIOECONÓMICA'!#REF!</definedName>
    <definedName name="celda11" localSheetId="1">'[2]EVALUACIÓN SOCIOECONÓMICA'!#REF!</definedName>
    <definedName name="celda11">'[2]EVALUACIÓN SOCIOECONÓMICA'!#REF!</definedName>
    <definedName name="celda11a" localSheetId="3">'[2]EVALUACIÓN SOCIOECONÓMICA'!#REF!</definedName>
    <definedName name="celda11a" localSheetId="2">'[2]EVALUACIÓN SOCIOECONÓMICA'!#REF!</definedName>
    <definedName name="celda11a" localSheetId="1">'[2]EVALUACIÓN SOCIOECONÓMICA'!#REF!</definedName>
    <definedName name="celda11a">'[2]EVALUACIÓN SOCIOECONÓMICA'!#REF!</definedName>
    <definedName name="celda12" localSheetId="3">'[2]EVALUACIÓN PRIVADA'!#REF!</definedName>
    <definedName name="celda12" localSheetId="2">'[2]EVALUACIÓN PRIVADA'!#REF!</definedName>
    <definedName name="celda12" localSheetId="1">'[2]EVALUACIÓN PRIVADA'!#REF!</definedName>
    <definedName name="celda12">'[2]EVALUACIÓN PRIVADA'!#REF!</definedName>
    <definedName name="celda12a" localSheetId="3">'[2]EVALUACIÓN PRIVADA'!#REF!</definedName>
    <definedName name="celda12a" localSheetId="2">'[2]EVALUACIÓN PRIVADA'!#REF!</definedName>
    <definedName name="celda12a" localSheetId="1">'[2]EVALUACIÓN PRIVADA'!#REF!</definedName>
    <definedName name="celda12a">'[2]EVALUACIÓN PRIVADA'!#REF!</definedName>
    <definedName name="celda13" localSheetId="3">'[2]EVALUACIÓN PRIVADA'!#REF!</definedName>
    <definedName name="celda13" localSheetId="2">'[2]EVALUACIÓN PRIVADA'!#REF!</definedName>
    <definedName name="celda13" localSheetId="1">'[2]EVALUACIÓN PRIVADA'!#REF!</definedName>
    <definedName name="celda13">'[2]EVALUACIÓN PRIVADA'!#REF!</definedName>
    <definedName name="celda13a" localSheetId="3">'[2]EVALUACIÓN PRIVADA'!#REF!</definedName>
    <definedName name="celda13a" localSheetId="2">'[2]EVALUACIÓN PRIVADA'!#REF!</definedName>
    <definedName name="celda13a" localSheetId="1">'[2]EVALUACIÓN PRIVADA'!#REF!</definedName>
    <definedName name="celda13a">'[2]EVALUACIÓN PRIVADA'!#REF!</definedName>
    <definedName name="celda14" localSheetId="3">'[2]EVALUACIÓN PRIVADA'!#REF!</definedName>
    <definedName name="celda14" localSheetId="2">'[2]EVALUACIÓN PRIVADA'!#REF!</definedName>
    <definedName name="celda14" localSheetId="1">'[2]EVALUACIÓN PRIVADA'!#REF!</definedName>
    <definedName name="celda14">'[2]EVALUACIÓN PRIVADA'!#REF!</definedName>
    <definedName name="celda14a" localSheetId="3">'[2]EVALUACIÓN PRIVADA'!#REF!</definedName>
    <definedName name="celda14a" localSheetId="2">'[2]EVALUACIÓN PRIVADA'!#REF!</definedName>
    <definedName name="celda14a" localSheetId="1">'[2]EVALUACIÓN PRIVADA'!#REF!</definedName>
    <definedName name="celda14a">'[2]EVALUACIÓN PRIVADA'!#REF!</definedName>
    <definedName name="celda15" localSheetId="3">'[2]EVALUACIÓN PRIVADA'!#REF!</definedName>
    <definedName name="celda15" localSheetId="2">'[2]EVALUACIÓN PRIVADA'!#REF!</definedName>
    <definedName name="celda15" localSheetId="1">'[2]EVALUACIÓN PRIVADA'!#REF!</definedName>
    <definedName name="celda15">'[2]EVALUACIÓN PRIVADA'!#REF!</definedName>
    <definedName name="celda16" localSheetId="3">'[2]EVALUACIÓN PRIVADA'!#REF!</definedName>
    <definedName name="celda16" localSheetId="2">'[2]EVALUACIÓN PRIVADA'!#REF!</definedName>
    <definedName name="celda16" localSheetId="1">'[2]EVALUACIÓN PRIVADA'!#REF!</definedName>
    <definedName name="celda16">'[2]EVALUACIÓN PRIVADA'!#REF!</definedName>
    <definedName name="celda16a" localSheetId="3">'[2]EVALUACIÓN PRIVADA'!#REF!</definedName>
    <definedName name="celda16a" localSheetId="2">'[2]EVALUACIÓN PRIVADA'!#REF!</definedName>
    <definedName name="celda16a" localSheetId="1">'[2]EVALUACIÓN PRIVADA'!#REF!</definedName>
    <definedName name="celda16a">'[2]EVALUACIÓN PRIVADA'!#REF!</definedName>
    <definedName name="celda18" localSheetId="3">[2]FINANCIACIÓN!#REF!</definedName>
    <definedName name="celda18" localSheetId="2">[2]FINANCIACIÓN!#REF!</definedName>
    <definedName name="celda18" localSheetId="1">[2]FINANCIACIÓN!#REF!</definedName>
    <definedName name="celda18">[2]FINANCIACIÓN!#REF!</definedName>
    <definedName name="celda18b" localSheetId="3">[2]FINANCIACIÓN!#REF!</definedName>
    <definedName name="celda18b" localSheetId="2">[2]FINANCIACIÓN!#REF!</definedName>
    <definedName name="celda18b" localSheetId="1">[2]FINANCIACIÓN!#REF!</definedName>
    <definedName name="celda18b">[2]FINANCIACIÓN!#REF!</definedName>
    <definedName name="celda19" localSheetId="3">[2]PREPARACION!#REF!</definedName>
    <definedName name="celda19" localSheetId="2">[2]PREPARACION!#REF!</definedName>
    <definedName name="celda19" localSheetId="1">[2]PREPARACION!#REF!</definedName>
    <definedName name="celda19">[2]PREPARACION!#REF!</definedName>
    <definedName name="celda20" localSheetId="3">[2]ALTERNATIVAS!#REF!</definedName>
    <definedName name="celda20" localSheetId="2">[2]ALTERNATIVAS!#REF!</definedName>
    <definedName name="celda20" localSheetId="1">[2]ALTERNATIVAS!#REF!</definedName>
    <definedName name="celda20">[2]ALTERNATIVAS!#REF!</definedName>
    <definedName name="celda21c" localSheetId="3">'[2]EVALUACIÓN PRIVADA'!#REF!</definedName>
    <definedName name="celda21c" localSheetId="2">'[2]EVALUACIÓN PRIVADA'!#REF!</definedName>
    <definedName name="celda21c" localSheetId="1">'[2]EVALUACIÓN PRIVADA'!#REF!</definedName>
    <definedName name="celda21c">'[2]EVALUACIÓN PRIVADA'!#REF!</definedName>
    <definedName name="celda22" localSheetId="3">'[2]EVALUACIÓN PRIVADA'!#REF!</definedName>
    <definedName name="celda22" localSheetId="2">'[2]EVALUACIÓN PRIVADA'!#REF!</definedName>
    <definedName name="celda22" localSheetId="1">'[2]EVALUACIÓN PRIVADA'!#REF!</definedName>
    <definedName name="celda22">'[2]EVALUACIÓN PRIVADA'!#REF!</definedName>
    <definedName name="celda22a" localSheetId="3">'[2]EVALUACIÓN PRIVADA'!#REF!</definedName>
    <definedName name="celda22a" localSheetId="2">'[2]EVALUACIÓN PRIVADA'!#REF!</definedName>
    <definedName name="celda22a" localSheetId="1">'[2]EVALUACIÓN PRIVADA'!#REF!</definedName>
    <definedName name="celda22a">'[2]EVALUACIÓN PRIVADA'!#REF!</definedName>
    <definedName name="celda22b" localSheetId="3">'[2]EVALUACIÓN PRIVADA'!#REF!</definedName>
    <definedName name="celda22b" localSheetId="2">'[2]EVALUACIÓN PRIVADA'!#REF!</definedName>
    <definedName name="celda22b" localSheetId="1">'[2]EVALUACIÓN PRIVADA'!#REF!</definedName>
    <definedName name="celda22b">'[2]EVALUACIÓN PRIVADA'!#REF!</definedName>
    <definedName name="celda22c" localSheetId="3">'[2]EVALUACIÓN PRIVADA'!#REF!</definedName>
    <definedName name="celda22c" localSheetId="2">'[2]EVALUACIÓN PRIVADA'!#REF!</definedName>
    <definedName name="celda22c" localSheetId="1">'[2]EVALUACIÓN PRIVADA'!#REF!</definedName>
    <definedName name="celda22c">'[2]EVALUACIÓN PRIVADA'!#REF!</definedName>
    <definedName name="celda22d" localSheetId="3">'[2]EVALUACIÓN PRIVADA'!#REF!</definedName>
    <definedName name="celda22d" localSheetId="2">'[2]EVALUACIÓN PRIVADA'!#REF!</definedName>
    <definedName name="celda22d" localSheetId="1">'[2]EVALUACIÓN PRIVADA'!#REF!</definedName>
    <definedName name="celda22d">'[2]EVALUACIÓN PRIVADA'!#REF!</definedName>
    <definedName name="celda22e" localSheetId="3">'[2]EVALUACIÓN PRIVADA'!#REF!</definedName>
    <definedName name="celda22e" localSheetId="2">'[2]EVALUACIÓN PRIVADA'!#REF!</definedName>
    <definedName name="celda22e" localSheetId="1">'[2]EVALUACIÓN PRIVADA'!#REF!</definedName>
    <definedName name="celda22e">'[2]EVALUACIÓN PRIVADA'!#REF!</definedName>
    <definedName name="celda22f" localSheetId="3">'[2]EVALUACIÓN PRIVADA'!#REF!</definedName>
    <definedName name="celda22f" localSheetId="2">'[2]EVALUACIÓN PRIVADA'!#REF!</definedName>
    <definedName name="celda22f" localSheetId="1">'[2]EVALUACIÓN PRIVADA'!#REF!</definedName>
    <definedName name="celda22f">'[2]EVALUACIÓN PRIVADA'!#REF!</definedName>
    <definedName name="celda22g" localSheetId="3">'[2]EVALUACIÓN PRIVADA'!#REF!</definedName>
    <definedName name="celda22g" localSheetId="2">'[2]EVALUACIÓN PRIVADA'!#REF!</definedName>
    <definedName name="celda22g" localSheetId="1">'[2]EVALUACIÓN PRIVADA'!#REF!</definedName>
    <definedName name="celda22g">'[2]EVALUACIÓN PRIVADA'!#REF!</definedName>
    <definedName name="celda22h" localSheetId="3">'[2]EVALUACIÓN PRIVADA'!#REF!</definedName>
    <definedName name="celda22h" localSheetId="2">'[2]EVALUACIÓN PRIVADA'!#REF!</definedName>
    <definedName name="celda22h" localSheetId="1">'[2]EVALUACIÓN PRIVADA'!#REF!</definedName>
    <definedName name="celda22h">'[2]EVALUACIÓN PRIVADA'!#REF!</definedName>
    <definedName name="celda22i" localSheetId="3">'[2]EVALUACIÓN PRIVADA'!#REF!</definedName>
    <definedName name="celda22i" localSheetId="2">'[2]EVALUACIÓN PRIVADA'!#REF!</definedName>
    <definedName name="celda22i" localSheetId="1">'[2]EVALUACIÓN PRIVADA'!#REF!</definedName>
    <definedName name="celda22i">'[2]EVALUACIÓN PRIVADA'!#REF!</definedName>
    <definedName name="celda22j" localSheetId="3">'[2]EVALUACIÓN PRIVADA'!#REF!</definedName>
    <definedName name="celda22j" localSheetId="2">'[2]EVALUACIÓN PRIVADA'!#REF!</definedName>
    <definedName name="celda22j" localSheetId="1">'[2]EVALUACIÓN PRIVADA'!#REF!</definedName>
    <definedName name="celda22j">'[2]EVALUACIÓN PRIVADA'!#REF!</definedName>
    <definedName name="celda23" localSheetId="3">'[2]EVALUACIÓN SOCIOECONÓMICA'!#REF!</definedName>
    <definedName name="celda23" localSheetId="2">'[2]EVALUACIÓN SOCIOECONÓMICA'!#REF!</definedName>
    <definedName name="celda23" localSheetId="1">'[2]EVALUACIÓN SOCIOECONÓMICA'!#REF!</definedName>
    <definedName name="celda23">'[2]EVALUACIÓN SOCIOECONÓMICA'!#REF!</definedName>
    <definedName name="celda23a" localSheetId="3">'[2]EVALUACIÓN SOCIOECONÓMICA'!#REF!</definedName>
    <definedName name="celda23a" localSheetId="2">'[2]EVALUACIÓN SOCIOECONÓMICA'!#REF!</definedName>
    <definedName name="celda23a" localSheetId="1">'[2]EVALUACIÓN SOCIOECONÓMICA'!#REF!</definedName>
    <definedName name="celda23a">'[2]EVALUACIÓN SOCIOECONÓMICA'!#REF!</definedName>
    <definedName name="celda23b" localSheetId="3">'[2]EVALUACIÓN SOCIOECONÓMICA'!#REF!</definedName>
    <definedName name="celda23b" localSheetId="2">'[2]EVALUACIÓN SOCIOECONÓMICA'!#REF!</definedName>
    <definedName name="celda23b" localSheetId="1">'[2]EVALUACIÓN SOCIOECONÓMICA'!#REF!</definedName>
    <definedName name="celda23b">'[2]EVALUACIÓN SOCIOECONÓMICA'!#REF!</definedName>
    <definedName name="celda23c" localSheetId="3">'[2]EVALUACIÓN SOCIOECONÓMICA'!#REF!</definedName>
    <definedName name="celda23c" localSheetId="2">'[2]EVALUACIÓN SOCIOECONÓMICA'!#REF!</definedName>
    <definedName name="celda23c" localSheetId="1">'[2]EVALUACIÓN SOCIOECONÓMICA'!#REF!</definedName>
    <definedName name="celda23c">'[2]EVALUACIÓN SOCIOECONÓMICA'!#REF!</definedName>
    <definedName name="celda24" localSheetId="3">'[2]EVALUACIÓN SOCIOECONÓMICA'!#REF!</definedName>
    <definedName name="celda24" localSheetId="2">'[2]EVALUACIÓN SOCIOECONÓMICA'!#REF!</definedName>
    <definedName name="celda24" localSheetId="1">'[2]EVALUACIÓN SOCIOECONÓMICA'!#REF!</definedName>
    <definedName name="celda24">'[2]EVALUACIÓN SOCIOECONÓMICA'!#REF!</definedName>
    <definedName name="celda24a" localSheetId="3">'[2]EVALUACIÓN SOCIOECONÓMICA'!#REF!</definedName>
    <definedName name="celda24a" localSheetId="2">'[2]EVALUACIÓN SOCIOECONÓMICA'!#REF!</definedName>
    <definedName name="celda24a" localSheetId="1">'[2]EVALUACIÓN SOCIOECONÓMICA'!#REF!</definedName>
    <definedName name="celda24a">'[2]EVALUACIÓN SOCIOECONÓMICA'!#REF!</definedName>
    <definedName name="celda24b" localSheetId="3">'[2]EVALUACIÓN SOCIOECONÓMICA'!#REF!</definedName>
    <definedName name="celda24b" localSheetId="2">'[2]EVALUACIÓN SOCIOECONÓMICA'!#REF!</definedName>
    <definedName name="celda24b" localSheetId="1">'[2]EVALUACIÓN SOCIOECONÓMICA'!#REF!</definedName>
    <definedName name="celda24b">'[2]EVALUACIÓN SOCIOECONÓMICA'!#REF!</definedName>
    <definedName name="celda24c" localSheetId="3">'[2]EVALUACIÓN SOCIOECONÓMICA'!#REF!</definedName>
    <definedName name="celda24c" localSheetId="2">'[2]EVALUACIÓN SOCIOECONÓMICA'!#REF!</definedName>
    <definedName name="celda24c" localSheetId="1">'[2]EVALUACIÓN SOCIOECONÓMICA'!#REF!</definedName>
    <definedName name="celda24c">'[2]EVALUACIÓN SOCIOECONÓMICA'!#REF!</definedName>
    <definedName name="celda24d" localSheetId="3">'[2]EVALUACIÓN SOCIOECONÓMICA'!#REF!</definedName>
    <definedName name="celda24d" localSheetId="2">'[2]EVALUACIÓN SOCIOECONÓMICA'!#REF!</definedName>
    <definedName name="celda24d" localSheetId="1">'[2]EVALUACIÓN SOCIOECONÓMICA'!#REF!</definedName>
    <definedName name="celda24d">'[2]EVALUACIÓN SOCIOECONÓMICA'!#REF!</definedName>
    <definedName name="celda24e" localSheetId="3">'[2]EVALUACIÓN SOCIOECONÓMICA'!#REF!</definedName>
    <definedName name="celda24e" localSheetId="2">'[2]EVALUACIÓN SOCIOECONÓMICA'!#REF!</definedName>
    <definedName name="celda24e" localSheetId="1">'[2]EVALUACIÓN SOCIOECONÓMICA'!#REF!</definedName>
    <definedName name="celda24e">'[2]EVALUACIÓN SOCIOECONÓMICA'!#REF!</definedName>
    <definedName name="celda24f" localSheetId="3">'[2]EVALUACIÓN SOCIOECONÓMICA'!#REF!</definedName>
    <definedName name="celda24f" localSheetId="2">'[2]EVALUACIÓN SOCIOECONÓMICA'!#REF!</definedName>
    <definedName name="celda24f" localSheetId="1">'[2]EVALUACIÓN SOCIOECONÓMICA'!#REF!</definedName>
    <definedName name="celda24f">'[2]EVALUACIÓN SOCIOECONÓMICA'!#REF!</definedName>
    <definedName name="celda24g" localSheetId="3">'[2]EVALUACIÓN SOCIOECONÓMICA'!#REF!</definedName>
    <definedName name="celda24g" localSheetId="2">'[2]EVALUACIÓN SOCIOECONÓMICA'!#REF!</definedName>
    <definedName name="celda24g" localSheetId="1">'[2]EVALUACIÓN SOCIOECONÓMICA'!#REF!</definedName>
    <definedName name="celda24g">'[2]EVALUACIÓN SOCIOECONÓMICA'!#REF!</definedName>
    <definedName name="celda24h" localSheetId="3">'[2]EVALUACIÓN SOCIOECONÓMICA'!#REF!</definedName>
    <definedName name="celda24h" localSheetId="2">'[2]EVALUACIÓN SOCIOECONÓMICA'!#REF!</definedName>
    <definedName name="celda24h" localSheetId="1">'[2]EVALUACIÓN SOCIOECONÓMICA'!#REF!</definedName>
    <definedName name="celda24h">'[2]EVALUACIÓN SOCIOECONÓMICA'!#REF!</definedName>
    <definedName name="celda25" localSheetId="3">'[2]EVALUACIÓN SOCIOECONÓMICA'!#REF!</definedName>
    <definedName name="celda25" localSheetId="2">'[2]EVALUACIÓN SOCIOECONÓMICA'!#REF!</definedName>
    <definedName name="celda25" localSheetId="1">'[2]EVALUACIÓN SOCIOECONÓMICA'!#REF!</definedName>
    <definedName name="celda25">'[2]EVALUACIÓN SOCIOECONÓMICA'!#REF!</definedName>
    <definedName name="celda26" localSheetId="3">'[2]EVALUACIÓN SOCIOECONÓMICA'!#REF!</definedName>
    <definedName name="celda26" localSheetId="2">'[2]EVALUACIÓN SOCIOECONÓMICA'!#REF!</definedName>
    <definedName name="celda26" localSheetId="1">'[2]EVALUACIÓN SOCIOECONÓMICA'!#REF!</definedName>
    <definedName name="celda26">'[2]EVALUACIÓN SOCIOECONÓMICA'!#REF!</definedName>
    <definedName name="celda27" localSheetId="3">'[2]EVALUACIÓN SOCIOECONÓMICA'!#REF!</definedName>
    <definedName name="celda27" localSheetId="2">'[2]EVALUACIÓN SOCIOECONÓMICA'!#REF!</definedName>
    <definedName name="celda27" localSheetId="1">'[2]EVALUACIÓN SOCIOECONÓMICA'!#REF!</definedName>
    <definedName name="celda27">'[2]EVALUACIÓN SOCIOECONÓMICA'!#REF!</definedName>
    <definedName name="celda28" localSheetId="3">'[2]EVALUACIÓN SOCIOECONÓMICA'!#REF!</definedName>
    <definedName name="celda28" localSheetId="2">'[2]EVALUACIÓN SOCIOECONÓMICA'!#REF!</definedName>
    <definedName name="celda28" localSheetId="1">'[2]EVALUACIÓN SOCIOECONÓMICA'!#REF!</definedName>
    <definedName name="celda28">'[2]EVALUACIÓN SOCIOECONÓMICA'!#REF!</definedName>
    <definedName name="celda29" localSheetId="3">'[2]EVALUACIÓN PRIVADA'!#REF!</definedName>
    <definedName name="celda29" localSheetId="2">'[2]EVALUACIÓN PRIVADA'!#REF!</definedName>
    <definedName name="celda29" localSheetId="1">'[2]EVALUACIÓN PRIVADA'!#REF!</definedName>
    <definedName name="celda29">'[2]EVALUACIÓN PRIVADA'!#REF!</definedName>
    <definedName name="celda2h" localSheetId="3">'[2]EVALUACIÓN PRIVADA'!#REF!</definedName>
    <definedName name="celda2h" localSheetId="2">'[2]EVALUACIÓN PRIVADA'!#REF!</definedName>
    <definedName name="celda2h" localSheetId="1">'[2]EVALUACIÓN PRIVADA'!#REF!</definedName>
    <definedName name="celda2h">'[2]EVALUACIÓN PRIVADA'!#REF!</definedName>
    <definedName name="celda2i" localSheetId="3">'[2]EVALUACIÓN PRIVADA'!#REF!</definedName>
    <definedName name="celda2i" localSheetId="2">'[2]EVALUACIÓN PRIVADA'!#REF!</definedName>
    <definedName name="celda2i" localSheetId="1">'[2]EVALUACIÓN PRIVADA'!#REF!</definedName>
    <definedName name="celda2i">'[2]EVALUACIÓN PRIVADA'!#REF!</definedName>
    <definedName name="celda30" localSheetId="3">'[2]EVALUACIÓN PRIVADA'!#REF!</definedName>
    <definedName name="celda30" localSheetId="2">'[2]EVALUACIÓN PRIVADA'!#REF!</definedName>
    <definedName name="celda30" localSheetId="1">'[2]EVALUACIÓN PRIVADA'!#REF!</definedName>
    <definedName name="celda30">'[2]EVALUACIÓN PRIVADA'!#REF!</definedName>
    <definedName name="celda31" localSheetId="3">'[2]EVALUACIÓN PRIVADA'!#REF!</definedName>
    <definedName name="celda31" localSheetId="2">'[2]EVALUACIÓN PRIVADA'!#REF!</definedName>
    <definedName name="celda31" localSheetId="1">'[2]EVALUACIÓN PRIVADA'!#REF!</definedName>
    <definedName name="celda31">'[2]EVALUACIÓN PRIVADA'!#REF!</definedName>
    <definedName name="celda31a" localSheetId="3">'[2]EVALUACIÓN PRIVADA'!#REF!</definedName>
    <definedName name="celda31a" localSheetId="2">'[2]EVALUACIÓN PRIVADA'!#REF!</definedName>
    <definedName name="celda31a" localSheetId="1">'[2]EVALUACIÓN PRIVADA'!#REF!</definedName>
    <definedName name="celda31a">'[2]EVALUACIÓN PRIVADA'!#REF!</definedName>
    <definedName name="celda31b" localSheetId="3">'[2]EVALUACIÓN PRIVADA'!#REF!</definedName>
    <definedName name="celda31b" localSheetId="2">'[2]EVALUACIÓN PRIVADA'!#REF!</definedName>
    <definedName name="celda31b" localSheetId="1">'[2]EVALUACIÓN PRIVADA'!#REF!</definedName>
    <definedName name="celda31b">'[2]EVALUACIÓN PRIVADA'!#REF!</definedName>
    <definedName name="celda31c" localSheetId="3">'[2]EVALUACIÓN PRIVADA'!#REF!</definedName>
    <definedName name="celda31c" localSheetId="2">'[2]EVALUACIÓN PRIVADA'!#REF!</definedName>
    <definedName name="celda31c" localSheetId="1">'[2]EVALUACIÓN PRIVADA'!#REF!</definedName>
    <definedName name="celda31c">'[2]EVALUACIÓN PRIVADA'!#REF!</definedName>
    <definedName name="celda32" localSheetId="3">'[2]EVALUACIÓN PRIVADA'!#REF!</definedName>
    <definedName name="celda32" localSheetId="2">'[2]EVALUACIÓN PRIVADA'!#REF!</definedName>
    <definedName name="celda32" localSheetId="1">'[2]EVALUACIÓN PRIVADA'!#REF!</definedName>
    <definedName name="celda32">'[2]EVALUACIÓN PRIVADA'!#REF!</definedName>
    <definedName name="celda32a" localSheetId="3">'[2]EVALUACIÓN PRIVADA'!#REF!</definedName>
    <definedName name="celda32a" localSheetId="2">'[2]EVALUACIÓN PRIVADA'!#REF!</definedName>
    <definedName name="celda32a" localSheetId="1">'[2]EVALUACIÓN PRIVADA'!#REF!</definedName>
    <definedName name="celda32a">'[2]EVALUACIÓN PRIVADA'!#REF!</definedName>
    <definedName name="celda32b" localSheetId="3">'[2]EVALUACIÓN PRIVADA'!#REF!</definedName>
    <definedName name="celda32b" localSheetId="2">'[2]EVALUACIÓN PRIVADA'!#REF!</definedName>
    <definedName name="celda32b" localSheetId="1">'[2]EVALUACIÓN PRIVADA'!#REF!</definedName>
    <definedName name="celda32b">'[2]EVALUACIÓN PRIVADA'!#REF!</definedName>
    <definedName name="celda32c" localSheetId="3">'[2]EVALUACIÓN PRIVADA'!#REF!</definedName>
    <definedName name="celda32c" localSheetId="2">'[2]EVALUACIÓN PRIVADA'!#REF!</definedName>
    <definedName name="celda32c" localSheetId="1">'[2]EVALUACIÓN PRIVADA'!#REF!</definedName>
    <definedName name="celda32c">'[2]EVALUACIÓN PRIVADA'!#REF!</definedName>
    <definedName name="celda32d" localSheetId="3">'[2]EVALUACIÓN PRIVADA'!#REF!</definedName>
    <definedName name="celda32d" localSheetId="2">'[2]EVALUACIÓN PRIVADA'!#REF!</definedName>
    <definedName name="celda32d" localSheetId="1">'[2]EVALUACIÓN PRIVADA'!#REF!</definedName>
    <definedName name="celda32d">'[2]EVALUACIÓN PRIVADA'!#REF!</definedName>
    <definedName name="celda32e" localSheetId="3">'[2]EVALUACIÓN PRIVADA'!#REF!</definedName>
    <definedName name="celda32e" localSheetId="2">'[2]EVALUACIÓN PRIVADA'!#REF!</definedName>
    <definedName name="celda32e" localSheetId="1">'[2]EVALUACIÓN PRIVADA'!#REF!</definedName>
    <definedName name="celda32e">'[2]EVALUACIÓN PRIVADA'!#REF!</definedName>
    <definedName name="celda32f" localSheetId="3">'[2]EVALUACIÓN PRIVADA'!#REF!</definedName>
    <definedName name="celda32f" localSheetId="2">'[2]EVALUACIÓN PRIVADA'!#REF!</definedName>
    <definedName name="celda32f" localSheetId="1">'[2]EVALUACIÓN PRIVADA'!#REF!</definedName>
    <definedName name="celda32f">'[2]EVALUACIÓN PRIVADA'!#REF!</definedName>
    <definedName name="celda32g" localSheetId="3">'[2]EVALUACIÓN PRIVADA'!#REF!</definedName>
    <definedName name="celda32g" localSheetId="2">'[2]EVALUACIÓN PRIVADA'!#REF!</definedName>
    <definedName name="celda32g" localSheetId="1">'[2]EVALUACIÓN PRIVADA'!#REF!</definedName>
    <definedName name="celda32g">'[2]EVALUACIÓN PRIVADA'!#REF!</definedName>
    <definedName name="celda32h" localSheetId="3">'[2]EVALUACIÓN PRIVADA'!#REF!</definedName>
    <definedName name="celda32h" localSheetId="2">'[2]EVALUACIÓN PRIVADA'!#REF!</definedName>
    <definedName name="celda32h" localSheetId="1">'[2]EVALUACIÓN PRIVADA'!#REF!</definedName>
    <definedName name="celda32h">'[2]EVALUACIÓN PRIVADA'!#REF!</definedName>
    <definedName name="celda32i" localSheetId="3">'[2]EVALUACIÓN PRIVADA'!#REF!</definedName>
    <definedName name="celda32i" localSheetId="2">'[2]EVALUACIÓN PRIVADA'!#REF!</definedName>
    <definedName name="celda32i" localSheetId="1">'[2]EVALUACIÓN PRIVADA'!#REF!</definedName>
    <definedName name="celda32i">'[2]EVALUACIÓN PRIVADA'!#REF!</definedName>
    <definedName name="celda32j" localSheetId="3">'[2]EVALUACIÓN PRIVADA'!#REF!</definedName>
    <definedName name="celda32j" localSheetId="2">'[2]EVALUACIÓN PRIVADA'!#REF!</definedName>
    <definedName name="celda32j" localSheetId="1">'[2]EVALUACIÓN PRIVADA'!#REF!</definedName>
    <definedName name="celda32j">'[2]EVALUACIÓN PRIVADA'!#REF!</definedName>
    <definedName name="celda33" localSheetId="3">'[2]EVALUACIÓN SOCIOECONÓMICA'!#REF!</definedName>
    <definedName name="celda33" localSheetId="2">'[2]EVALUACIÓN SOCIOECONÓMICA'!#REF!</definedName>
    <definedName name="celda33" localSheetId="1">'[2]EVALUACIÓN SOCIOECONÓMICA'!#REF!</definedName>
    <definedName name="celda33">'[2]EVALUACIÓN SOCIOECONÓMICA'!#REF!</definedName>
    <definedName name="celda33a" localSheetId="3">'[2]EVALUACIÓN SOCIOECONÓMICA'!#REF!</definedName>
    <definedName name="celda33a" localSheetId="2">'[2]EVALUACIÓN SOCIOECONÓMICA'!#REF!</definedName>
    <definedName name="celda33a" localSheetId="1">'[2]EVALUACIÓN SOCIOECONÓMICA'!#REF!</definedName>
    <definedName name="celda33a">'[2]EVALUACIÓN SOCIOECONÓMICA'!#REF!</definedName>
    <definedName name="celda33b" localSheetId="3">'[2]EVALUACIÓN SOCIOECONÓMICA'!#REF!</definedName>
    <definedName name="celda33b" localSheetId="2">'[2]EVALUACIÓN SOCIOECONÓMICA'!#REF!</definedName>
    <definedName name="celda33b" localSheetId="1">'[2]EVALUACIÓN SOCIOECONÓMICA'!#REF!</definedName>
    <definedName name="celda33b">'[2]EVALUACIÓN SOCIOECONÓMICA'!#REF!</definedName>
    <definedName name="celda33c" localSheetId="3">'[2]EVALUACIÓN SOCIOECONÓMICA'!#REF!</definedName>
    <definedName name="celda33c" localSheetId="2">'[2]EVALUACIÓN SOCIOECONÓMICA'!#REF!</definedName>
    <definedName name="celda33c" localSheetId="1">'[2]EVALUACIÓN SOCIOECONÓMICA'!#REF!</definedName>
    <definedName name="celda33c">'[2]EVALUACIÓN SOCIOECONÓMICA'!#REF!</definedName>
    <definedName name="celda34" localSheetId="3">'[2]EVALUACIÓN SOCIOECONÓMICA'!#REF!</definedName>
    <definedName name="celda34" localSheetId="2">'[2]EVALUACIÓN SOCIOECONÓMICA'!#REF!</definedName>
    <definedName name="celda34" localSheetId="1">'[2]EVALUACIÓN SOCIOECONÓMICA'!#REF!</definedName>
    <definedName name="celda34">'[2]EVALUACIÓN SOCIOECONÓMICA'!#REF!</definedName>
    <definedName name="celda34a" localSheetId="3">'[2]EVALUACIÓN SOCIOECONÓMICA'!#REF!</definedName>
    <definedName name="celda34a" localSheetId="2">'[2]EVALUACIÓN SOCIOECONÓMICA'!#REF!</definedName>
    <definedName name="celda34a" localSheetId="1">'[2]EVALUACIÓN SOCIOECONÓMICA'!#REF!</definedName>
    <definedName name="celda34a">'[2]EVALUACIÓN SOCIOECONÓMICA'!#REF!</definedName>
    <definedName name="celda34b" localSheetId="3">'[2]EVALUACIÓN SOCIOECONÓMICA'!#REF!</definedName>
    <definedName name="celda34b" localSheetId="2">'[2]EVALUACIÓN SOCIOECONÓMICA'!#REF!</definedName>
    <definedName name="celda34b" localSheetId="1">'[2]EVALUACIÓN SOCIOECONÓMICA'!#REF!</definedName>
    <definedName name="celda34b">'[2]EVALUACIÓN SOCIOECONÓMICA'!#REF!</definedName>
    <definedName name="celda34c" localSheetId="3">'[2]EVALUACIÓN SOCIOECONÓMICA'!#REF!</definedName>
    <definedName name="celda34c" localSheetId="2">'[2]EVALUACIÓN SOCIOECONÓMICA'!#REF!</definedName>
    <definedName name="celda34c" localSheetId="1">'[2]EVALUACIÓN SOCIOECONÓMICA'!#REF!</definedName>
    <definedName name="celda34c">'[2]EVALUACIÓN SOCIOECONÓMICA'!#REF!</definedName>
    <definedName name="celda34d" localSheetId="3">'[2]EVALUACIÓN SOCIOECONÓMICA'!#REF!</definedName>
    <definedName name="celda34d" localSheetId="2">'[2]EVALUACIÓN SOCIOECONÓMICA'!#REF!</definedName>
    <definedName name="celda34d" localSheetId="1">'[2]EVALUACIÓN SOCIOECONÓMICA'!#REF!</definedName>
    <definedName name="celda34d">'[2]EVALUACIÓN SOCIOECONÓMICA'!#REF!</definedName>
    <definedName name="celda34e" localSheetId="3">'[2]EVALUACIÓN SOCIOECONÓMICA'!#REF!</definedName>
    <definedName name="celda34e" localSheetId="2">'[2]EVALUACIÓN SOCIOECONÓMICA'!#REF!</definedName>
    <definedName name="celda34e" localSheetId="1">'[2]EVALUACIÓN SOCIOECONÓMICA'!#REF!</definedName>
    <definedName name="celda34e">'[2]EVALUACIÓN SOCIOECONÓMICA'!#REF!</definedName>
    <definedName name="celda34f" localSheetId="3">'[2]EVALUACIÓN SOCIOECONÓMICA'!#REF!</definedName>
    <definedName name="celda34f" localSheetId="2">'[2]EVALUACIÓN SOCIOECONÓMICA'!#REF!</definedName>
    <definedName name="celda34f" localSheetId="1">'[2]EVALUACIÓN SOCIOECONÓMICA'!#REF!</definedName>
    <definedName name="celda34f">'[2]EVALUACIÓN SOCIOECONÓMICA'!#REF!</definedName>
    <definedName name="celda34g" localSheetId="3">'[2]EVALUACIÓN SOCIOECONÓMICA'!#REF!</definedName>
    <definedName name="celda34g" localSheetId="2">'[2]EVALUACIÓN SOCIOECONÓMICA'!#REF!</definedName>
    <definedName name="celda34g" localSheetId="1">'[2]EVALUACIÓN SOCIOECONÓMICA'!#REF!</definedName>
    <definedName name="celda34g">'[2]EVALUACIÓN SOCIOECONÓMICA'!#REF!</definedName>
    <definedName name="celda34h" localSheetId="3">'[2]EVALUACIÓN SOCIOECONÓMICA'!#REF!</definedName>
    <definedName name="celda34h" localSheetId="2">'[2]EVALUACIÓN SOCIOECONÓMICA'!#REF!</definedName>
    <definedName name="celda34h" localSheetId="1">'[2]EVALUACIÓN SOCIOECONÓMICA'!#REF!</definedName>
    <definedName name="celda34h">'[2]EVALUACIÓN SOCIOECONÓMICA'!#REF!</definedName>
    <definedName name="celda35" localSheetId="3">[2]FINANCIACIÓN!#REF!</definedName>
    <definedName name="celda35" localSheetId="2">[2]FINANCIACIÓN!#REF!</definedName>
    <definedName name="celda35" localSheetId="1">[2]FINANCIACIÓN!#REF!</definedName>
    <definedName name="celda35">[2]FINANCIACIÓN!#REF!</definedName>
    <definedName name="Celda36" localSheetId="3">[2]ALTERNATIVAS!#REF!</definedName>
    <definedName name="Celda36" localSheetId="2">[2]ALTERNATIVAS!#REF!</definedName>
    <definedName name="Celda36" localSheetId="1">[2]ALTERNATIVAS!#REF!</definedName>
    <definedName name="Celda36">[2]ALTERNATIVAS!#REF!</definedName>
    <definedName name="celda37" localSheetId="3">[2]ALTERNATIVAS!#REF!</definedName>
    <definedName name="celda37" localSheetId="2">[2]ALTERNATIVAS!#REF!</definedName>
    <definedName name="celda37" localSheetId="1">[2]ALTERNATIVAS!#REF!</definedName>
    <definedName name="celda37">[2]ALTERNATIVAS!#REF!</definedName>
    <definedName name="celda38" localSheetId="3">[2]ALTERNATIVAS!#REF!</definedName>
    <definedName name="celda38" localSheetId="2">[2]ALTERNATIVAS!#REF!</definedName>
    <definedName name="celda38" localSheetId="1">[2]ALTERNATIVAS!#REF!</definedName>
    <definedName name="celda38">[2]ALTERNATIVAS!#REF!</definedName>
    <definedName name="celda5" localSheetId="3">[2]ALTERNATIVAS!#REF!</definedName>
    <definedName name="celda5" localSheetId="2">[2]ALTERNATIVAS!#REF!</definedName>
    <definedName name="celda5" localSheetId="1">[2]ALTERNATIVAS!#REF!</definedName>
    <definedName name="celda5">[2]ALTERNATIVAS!#REF!</definedName>
    <definedName name="celda6" localSheetId="3">'[2]EVALUACIÓN SOCIOECONÓMICA'!#REF!</definedName>
    <definedName name="celda6" localSheetId="2">'[2]EVALUACIÓN SOCIOECONÓMICA'!#REF!</definedName>
    <definedName name="celda6" localSheetId="1">'[2]EVALUACIÓN SOCIOECONÓMICA'!#REF!</definedName>
    <definedName name="celda6">'[2]EVALUACIÓN SOCIOECONÓMICA'!#REF!</definedName>
    <definedName name="celda6a" localSheetId="3">'[2]EVALUACIÓN SOCIOECONÓMICA'!#REF!</definedName>
    <definedName name="celda6a" localSheetId="2">'[2]EVALUACIÓN SOCIOECONÓMICA'!#REF!</definedName>
    <definedName name="celda6a" localSheetId="1">'[2]EVALUACIÓN SOCIOECONÓMICA'!#REF!</definedName>
    <definedName name="celda6a">'[2]EVALUACIÓN SOCIOECONÓMICA'!#REF!</definedName>
    <definedName name="celda7" localSheetId="3">'[2]EVALUACIÓN SOCIOECONÓMICA'!#REF!</definedName>
    <definedName name="celda7" localSheetId="2">'[2]EVALUACIÓN SOCIOECONÓMICA'!#REF!</definedName>
    <definedName name="celda7" localSheetId="1">'[2]EVALUACIÓN SOCIOECONÓMICA'!#REF!</definedName>
    <definedName name="celda7">'[2]EVALUACIÓN SOCIOECONÓMICA'!#REF!</definedName>
    <definedName name="celda7a" localSheetId="3">'[2]EVALUACIÓN SOCIOECONÓMICA'!#REF!</definedName>
    <definedName name="celda7a" localSheetId="2">'[2]EVALUACIÓN SOCIOECONÓMICA'!#REF!</definedName>
    <definedName name="celda7a" localSheetId="1">'[2]EVALUACIÓN SOCIOECONÓMICA'!#REF!</definedName>
    <definedName name="celda7a">'[2]EVALUACIÓN SOCIOECONÓMICA'!#REF!</definedName>
    <definedName name="celda8" localSheetId="3">'[2]EVALUACIÓN SOCIOECONÓMICA'!#REF!</definedName>
    <definedName name="celda8" localSheetId="2">'[2]EVALUACIÓN SOCIOECONÓMICA'!#REF!</definedName>
    <definedName name="celda8" localSheetId="1">'[2]EVALUACIÓN SOCIOECONÓMICA'!#REF!</definedName>
    <definedName name="celda8">'[2]EVALUACIÓN SOCIOECONÓMICA'!#REF!</definedName>
    <definedName name="celda8a" localSheetId="3">'[2]EVALUACIÓN SOCIOECONÓMICA'!#REF!</definedName>
    <definedName name="celda8a" localSheetId="2">'[2]EVALUACIÓN SOCIOECONÓMICA'!#REF!</definedName>
    <definedName name="celda8a" localSheetId="1">'[2]EVALUACIÓN SOCIOECONÓMICA'!#REF!</definedName>
    <definedName name="celda8a">'[2]EVALUACIÓN SOCIOECONÓMICA'!#REF!</definedName>
    <definedName name="celda9" localSheetId="3">'[2]EVALUACIÓN SOCIOECONÓMICA'!#REF!</definedName>
    <definedName name="celda9" localSheetId="2">'[2]EVALUACIÓN SOCIOECONÓMICA'!#REF!</definedName>
    <definedName name="celda9" localSheetId="1">'[2]EVALUACIÓN SOCIOECONÓMICA'!#REF!</definedName>
    <definedName name="celda9">'[2]EVALUACIÓN SOCIOECONÓMICA'!#REF!</definedName>
    <definedName name="celda9a" localSheetId="3">'[2]EVALUACIÓN SOCIOECONÓMICA'!#REF!</definedName>
    <definedName name="celda9a" localSheetId="2">'[2]EVALUACIÓN SOCIOECONÓMICA'!#REF!</definedName>
    <definedName name="celda9a" localSheetId="1">'[2]EVALUACIÓN SOCIOECONÓMICA'!#REF!</definedName>
    <definedName name="celda9a">'[2]EVALUACIÓN SOCIOECONÓMICA'!#REF!</definedName>
    <definedName name="celdacontrol2" localSheetId="3">'[2]EVALUACIÓN SOCIOECONÓMICA'!#REF!</definedName>
    <definedName name="celdacontrol2" localSheetId="2">'[2]EVALUACIÓN SOCIOECONÓMICA'!#REF!</definedName>
    <definedName name="celdacontrol2" localSheetId="1">'[2]EVALUACIÓN SOCIOECONÓMICA'!#REF!</definedName>
    <definedName name="celdacontrol2">'[2]EVALUACIÓN SOCIOECONÓMICA'!#REF!</definedName>
    <definedName name="celdacontrol3" localSheetId="3">'[2]EVALUACIÓN SOCIOECONÓMICA'!#REF!</definedName>
    <definedName name="celdacontrol3" localSheetId="2">'[2]EVALUACIÓN SOCIOECONÓMICA'!#REF!</definedName>
    <definedName name="celdacontrol3" localSheetId="1">'[2]EVALUACIÓN SOCIOECONÓMICA'!#REF!</definedName>
    <definedName name="celdacontrol3">'[2]EVALUACIÓN SOCIOECONÓMICA'!#REF!</definedName>
    <definedName name="celdatotal" localSheetId="3">'[2]EVALUACIÓN SOCIOECONÓMICA'!#REF!</definedName>
    <definedName name="celdatotal" localSheetId="2">'[2]EVALUACIÓN SOCIOECONÓMICA'!#REF!</definedName>
    <definedName name="celdatotal" localSheetId="1">'[2]EVALUACIÓN SOCIOECONÓMICA'!#REF!</definedName>
    <definedName name="celdatotal">'[2]EVALUACIÓN SOCIOECONÓMICA'!#REF!</definedName>
    <definedName name="celdatotal2" localSheetId="3">'[2]EVALUACIÓN SOCIOECONÓMICA'!#REF!</definedName>
    <definedName name="celdatotal2" localSheetId="2">'[2]EVALUACIÓN SOCIOECONÓMICA'!#REF!</definedName>
    <definedName name="celdatotal2" localSheetId="1">'[2]EVALUACIÓN SOCIOECONÓMICA'!#REF!</definedName>
    <definedName name="celdatotal2">'[2]EVALUACIÓN SOCIOECONÓMICA'!#REF!</definedName>
    <definedName name="celdatotal3" localSheetId="3">'[2]EVALUACIÓN SOCIOECONÓMICA'!#REF!</definedName>
    <definedName name="celdatotal3" localSheetId="2">'[2]EVALUACIÓN SOCIOECONÓMICA'!#REF!</definedName>
    <definedName name="celdatotal3" localSheetId="1">'[2]EVALUACIÓN SOCIOECONÓMICA'!#REF!</definedName>
    <definedName name="celdatotal3">'[2]EVALUACIÓN SOCIOECONÓMICA'!#REF!</definedName>
    <definedName name="celdatotal4" localSheetId="3">'[2]EVALUACIÓN PRIVADA'!#REF!</definedName>
    <definedName name="celdatotal4" localSheetId="2">'[2]EVALUACIÓN PRIVADA'!#REF!</definedName>
    <definedName name="celdatotal4" localSheetId="1">'[2]EVALUACIÓN PRIVADA'!#REF!</definedName>
    <definedName name="celdatotal4">'[2]EVALUACIÓN PRIVADA'!#REF!</definedName>
    <definedName name="celdatotal5" localSheetId="3">'[2]EVALUACIÓN PRIVADA'!#REF!</definedName>
    <definedName name="celdatotal5" localSheetId="2">'[2]EVALUACIÓN PRIVADA'!#REF!</definedName>
    <definedName name="celdatotal5" localSheetId="1">'[2]EVALUACIÓN PRIVADA'!#REF!</definedName>
    <definedName name="celdatotal5">'[2]EVALUACIÓN PRIVADA'!#REF!</definedName>
    <definedName name="celdatotal6" localSheetId="3">'[2]EVALUACIÓN PRIVADA'!#REF!</definedName>
    <definedName name="celdatotal6" localSheetId="2">'[2]EVALUACIÓN PRIVADA'!#REF!</definedName>
    <definedName name="celdatotal6" localSheetId="1">'[2]EVALUACIÓN PRIVADA'!#REF!</definedName>
    <definedName name="celdatotal6">'[2]EVALUACIÓN PRIVADA'!#REF!</definedName>
    <definedName name="celdax" localSheetId="3">[2]PREPARACION!#REF!</definedName>
    <definedName name="celdax" localSheetId="2">[2]PREPARACION!#REF!</definedName>
    <definedName name="celdax" localSheetId="1">[2]PREPARACION!#REF!</definedName>
    <definedName name="celdax">[2]PREPARACION!#REF!</definedName>
    <definedName name="celdaxa" localSheetId="3">[2]PREPARACION!#REF!</definedName>
    <definedName name="celdaxa" localSheetId="2">[2]PREPARACION!#REF!</definedName>
    <definedName name="celdaxa" localSheetId="1">[2]PREPARACION!#REF!</definedName>
    <definedName name="celdaxa">[2]PREPARACION!#REF!</definedName>
    <definedName name="CENGOVT" localSheetId="3">#REF!</definedName>
    <definedName name="CENGOVT" localSheetId="2">#REF!</definedName>
    <definedName name="CENGOVT" localSheetId="1">#REF!</definedName>
    <definedName name="CENGOVT">#REF!</definedName>
    <definedName name="CEP" localSheetId="3">#REF!</definedName>
    <definedName name="CEP" localSheetId="2">#REF!</definedName>
    <definedName name="CEP" localSheetId="1">#REF!</definedName>
    <definedName name="CEP">#REF!</definedName>
    <definedName name="CEPA96" localSheetId="3">#REF!</definedName>
    <definedName name="CEPA96" localSheetId="2">#REF!</definedName>
    <definedName name="CEPA96" localSheetId="1">#REF!</definedName>
    <definedName name="CEPA96">#REF!</definedName>
    <definedName name="CGBUDG" localSheetId="3">#REF!</definedName>
    <definedName name="CGBUDG" localSheetId="2">#REF!</definedName>
    <definedName name="CGBUDG" localSheetId="1">#REF!</definedName>
    <definedName name="CGBUDG">#REF!</definedName>
    <definedName name="CGBUDG_" localSheetId="3">#REF!</definedName>
    <definedName name="CGBUDG_" localSheetId="2">#REF!</definedName>
    <definedName name="CGBUDG_" localSheetId="1">#REF!</definedName>
    <definedName name="CGBUDG_">#REF!</definedName>
    <definedName name="CGEXBUDG" localSheetId="3">#REF!</definedName>
    <definedName name="CGEXBUDG" localSheetId="2">#REF!</definedName>
    <definedName name="CGEXBUDG" localSheetId="1">#REF!</definedName>
    <definedName name="CGEXBUDG">#REF!</definedName>
    <definedName name="CGFIS" localSheetId="3">#REF!</definedName>
    <definedName name="CGFIS" localSheetId="2">#REF!</definedName>
    <definedName name="CGFIS" localSheetId="1">#REF!</definedName>
    <definedName name="CGFIS">#REF!</definedName>
    <definedName name="CGNRP" localSheetId="3">#REF!</definedName>
    <definedName name="CGNRP" localSheetId="2">#REF!</definedName>
    <definedName name="CGNRP" localSheetId="1">#REF!</definedName>
    <definedName name="CGNRP">#REF!</definedName>
    <definedName name="CHAPITRE" localSheetId="3">#REF!</definedName>
    <definedName name="CHAPITRE" localSheetId="2">#REF!</definedName>
    <definedName name="CHAPITRE" localSheetId="1">#REF!</definedName>
    <definedName name="CHAPITRE" localSheetId="0">#REF!</definedName>
    <definedName name="CHAPITRE">#REF!</definedName>
    <definedName name="CHAPITRE_" localSheetId="0">#REF!</definedName>
    <definedName name="CHAPITRE_">[28]FEV06!$B$12</definedName>
    <definedName name="CHAPITRE1" localSheetId="3">'[29]solde des crédits'!$B$12</definedName>
    <definedName name="CHAPITRE1" localSheetId="2">'[29]solde des crédits'!$B$12</definedName>
    <definedName name="CHAPITRE1" localSheetId="1">'[29]solde des crédits'!$B$12</definedName>
    <definedName name="CHAPITRE1" localSheetId="0">#REF!</definedName>
    <definedName name="CHAPITRE1">'[30]solde des crédits'!$B$12</definedName>
    <definedName name="chapitredesc">OFFSET([26]Code!$G$2,0,0,COUNTA([26]Code!$G:$G)-1,2)</definedName>
    <definedName name="cmbccr" localSheetId="3">#REF!</definedName>
    <definedName name="cmbccr" localSheetId="2">#REF!</definedName>
    <definedName name="cmbccr" localSheetId="1">#REF!</definedName>
    <definedName name="cmbccr">#REF!</definedName>
    <definedName name="cmbcom" localSheetId="3">#REF!</definedName>
    <definedName name="cmbcom" localSheetId="2">#REF!</definedName>
    <definedName name="cmbcom" localSheetId="1">#REF!</definedName>
    <definedName name="cmbcom">#REF!</definedName>
    <definedName name="cmsbn" localSheetId="3">#REF!</definedName>
    <definedName name="cmsbn" localSheetId="2">#REF!</definedName>
    <definedName name="cmsbn" localSheetId="1">#REF!</definedName>
    <definedName name="cmsbn">#REF!</definedName>
    <definedName name="cnspnf" localSheetId="3">#REF!</definedName>
    <definedName name="cnspnf" localSheetId="2">#REF!</definedName>
    <definedName name="cnspnf" localSheetId="1">#REF!</definedName>
    <definedName name="cnspnf">#REF!</definedName>
    <definedName name="ColumnTitle1">#REF!</definedName>
    <definedName name="componentes" localSheetId="3">[2]ALTERNATIVAS!#REF!</definedName>
    <definedName name="componentes" localSheetId="2">[2]ALTERNATIVAS!#REF!</definedName>
    <definedName name="componentes" localSheetId="1">[2]ALTERNATIVAS!#REF!</definedName>
    <definedName name="componentes">[2]ALTERNATIVAS!#REF!</definedName>
    <definedName name="componentes2" localSheetId="3">[2]ALTERNATIVAS!#REF!</definedName>
    <definedName name="componentes2" localSheetId="2">[2]ALTERNATIVAS!#REF!</definedName>
    <definedName name="componentes2" localSheetId="1">[2]ALTERNATIVAS!#REF!</definedName>
    <definedName name="componentes2">[2]ALTERNATIVAS!#REF!</definedName>
    <definedName name="componentes3" localSheetId="3">[2]ALTERNATIVAS!#REF!</definedName>
    <definedName name="componentes3" localSheetId="2">[2]ALTERNATIVAS!#REF!</definedName>
    <definedName name="componentes3" localSheetId="1">[2]ALTERNATIVAS!#REF!</definedName>
    <definedName name="componentes3">[2]ALTERNATIVAS!#REF!</definedName>
    <definedName name="conor" localSheetId="3">#REF!</definedName>
    <definedName name="conor" localSheetId="2">#REF!</definedName>
    <definedName name="conor" localSheetId="1">#REF!</definedName>
    <definedName name="conor">#REF!</definedName>
    <definedName name="cons" localSheetId="3">#REF!</definedName>
    <definedName name="cons" localSheetId="2">#REF!</definedName>
    <definedName name="cons" localSheetId="1">#REF!</definedName>
    <definedName name="cons">#REF!</definedName>
    <definedName name="COUNTER" localSheetId="3">#REF!</definedName>
    <definedName name="COUNTER" localSheetId="2">#REF!</definedName>
    <definedName name="COUNTER" localSheetId="1">#REF!</definedName>
    <definedName name="COUNTER">#REF!</definedName>
    <definedName name="CountryName" localSheetId="3">#REF!</definedName>
    <definedName name="CountryName" localSheetId="2">#REF!</definedName>
    <definedName name="CountryName" localSheetId="1">#REF!</definedName>
    <definedName name="CountryName">#REF!</definedName>
    <definedName name="CPI" localSheetId="3">#REF!</definedName>
    <definedName name="CPI" localSheetId="2">#REF!</definedName>
    <definedName name="CPI" localSheetId="1">#REF!</definedName>
    <definedName name="CPI">#REF!</definedName>
    <definedName name="CPICUM" localSheetId="3">#REF!</definedName>
    <definedName name="CPICUM" localSheetId="2">#REF!</definedName>
    <definedName name="CPICUM" localSheetId="1">#REF!</definedName>
    <definedName name="CPICUM">#REF!</definedName>
    <definedName name="cppc" localSheetId="3">'[2]EVALUACIÓN SOCIOECONÓMICA'!#REF!</definedName>
    <definedName name="cppc" localSheetId="2">'[2]EVALUACIÓN SOCIOECONÓMICA'!#REF!</definedName>
    <definedName name="cppc" localSheetId="1">'[2]EVALUACIÓN SOCIOECONÓMICA'!#REF!</definedName>
    <definedName name="cppc">'[2]EVALUACIÓN SOCIOECONÓMICA'!#REF!</definedName>
    <definedName name="cppc2" localSheetId="3">'[2]EVALUACIÓN SOCIOECONÓMICA'!#REF!</definedName>
    <definedName name="cppc2" localSheetId="2">'[2]EVALUACIÓN SOCIOECONÓMICA'!#REF!</definedName>
    <definedName name="cppc2" localSheetId="1">'[2]EVALUACIÓN SOCIOECONÓMICA'!#REF!</definedName>
    <definedName name="cppc2">'[2]EVALUACIÓN SOCIOECONÓMICA'!#REF!</definedName>
    <definedName name="cppc3" localSheetId="3">'[2]EVALUACIÓN SOCIOECONÓMICA'!#REF!</definedName>
    <definedName name="cppc3" localSheetId="2">'[2]EVALUACIÓN SOCIOECONÓMICA'!#REF!</definedName>
    <definedName name="cppc3" localSheetId="1">'[2]EVALUACIÓN SOCIOECONÓMICA'!#REF!</definedName>
    <definedName name="cppc3">'[2]EVALUACIÓN SOCIOECONÓMICA'!#REF!</definedName>
    <definedName name="cppcp" localSheetId="3">'[2]EVALUACIÓN PRIVADA'!#REF!</definedName>
    <definedName name="cppcp" localSheetId="2">'[2]EVALUACIÓN PRIVADA'!#REF!</definedName>
    <definedName name="cppcp" localSheetId="1">'[2]EVALUACIÓN PRIVADA'!#REF!</definedName>
    <definedName name="cppcp">'[2]EVALUACIÓN PRIVADA'!#REF!</definedName>
    <definedName name="CRECWM">[31]SUPUESTOS!A$15</definedName>
    <definedName name="cred" localSheetId="3">#REF!</definedName>
    <definedName name="cred" localSheetId="2">#REF!</definedName>
    <definedName name="cred" localSheetId="1">#REF!</definedName>
    <definedName name="cred">#REF!</definedName>
    <definedName name="cred1" localSheetId="3">#REF!</definedName>
    <definedName name="cred1" localSheetId="2">#REF!</definedName>
    <definedName name="cred1" localSheetId="1">#REF!</definedName>
    <definedName name="cred1">#REF!</definedName>
    <definedName name="cred2000" localSheetId="3">#REF!</definedName>
    <definedName name="cred2000" localSheetId="2">#REF!</definedName>
    <definedName name="cred2000" localSheetId="1">#REF!</definedName>
    <definedName name="cred2000">#REF!</definedName>
    <definedName name="cred2001" localSheetId="3">#REF!</definedName>
    <definedName name="cred2001" localSheetId="2">#REF!</definedName>
    <definedName name="cred2001" localSheetId="1">#REF!</definedName>
    <definedName name="cred2001">#REF!</definedName>
    <definedName name="cred2002" localSheetId="3">#REF!</definedName>
    <definedName name="cred2002" localSheetId="2">#REF!</definedName>
    <definedName name="cred2002" localSheetId="1">#REF!</definedName>
    <definedName name="cred2002">#REF!</definedName>
    <definedName name="cred2003" localSheetId="3">#REF!</definedName>
    <definedName name="cred2003" localSheetId="2">#REF!</definedName>
    <definedName name="cred2003" localSheetId="1">#REF!</definedName>
    <definedName name="cred2003">#REF!</definedName>
    <definedName name="cred98" localSheetId="3">[11]Programa!#REF!</definedName>
    <definedName name="cred98" localSheetId="2">[11]Programa!#REF!</definedName>
    <definedName name="cred98" localSheetId="1">[11]Programa!#REF!</definedName>
    <definedName name="cred98">[12]Programa!#REF!</definedName>
    <definedName name="cred98j" localSheetId="3">[11]Programa!#REF!</definedName>
    <definedName name="cred98j" localSheetId="2">[11]Programa!#REF!</definedName>
    <definedName name="cred98j" localSheetId="1">[11]Programa!#REF!</definedName>
    <definedName name="cred98j">[12]Programa!#REF!</definedName>
    <definedName name="cred98s" localSheetId="3">#REF!</definedName>
    <definedName name="cred98s" localSheetId="2">#REF!</definedName>
    <definedName name="cred98s" localSheetId="1">#REF!</definedName>
    <definedName name="cred98s">#REF!</definedName>
    <definedName name="cred99" localSheetId="3">#REF!</definedName>
    <definedName name="cred99" localSheetId="2">#REF!</definedName>
    <definedName name="cred99" localSheetId="1">#REF!</definedName>
    <definedName name="cred99">#REF!</definedName>
    <definedName name="CSCCA" localSheetId="3">#REF!</definedName>
    <definedName name="CSCCA" localSheetId="2">#REF!</definedName>
    <definedName name="CSCCA" localSheetId="1">#REF!</definedName>
    <definedName name="CSCCA">#REF!</definedName>
    <definedName name="cuad1" localSheetId="3">#REF!</definedName>
    <definedName name="cuad1" localSheetId="2">#REF!</definedName>
    <definedName name="cuad1" localSheetId="1">#REF!</definedName>
    <definedName name="cuad1">#REF!</definedName>
    <definedName name="cuad10" localSheetId="3">#REF!</definedName>
    <definedName name="cuad10" localSheetId="2">#REF!</definedName>
    <definedName name="cuad10" localSheetId="1">#REF!</definedName>
    <definedName name="cuad10">#REF!</definedName>
    <definedName name="cuad11" localSheetId="3">#REF!</definedName>
    <definedName name="cuad11" localSheetId="2">#REF!</definedName>
    <definedName name="cuad11" localSheetId="1">#REF!</definedName>
    <definedName name="cuad11">#REF!</definedName>
    <definedName name="cuad12" localSheetId="3">#REF!</definedName>
    <definedName name="cuad12" localSheetId="2">#REF!</definedName>
    <definedName name="cuad12" localSheetId="1">#REF!</definedName>
    <definedName name="cuad12">#REF!</definedName>
    <definedName name="cuad13" localSheetId="3">#REF!</definedName>
    <definedName name="cuad13" localSheetId="2">#REF!</definedName>
    <definedName name="cuad13" localSheetId="1">#REF!</definedName>
    <definedName name="cuad13">#REF!</definedName>
    <definedName name="cuad14" localSheetId="3">#REF!</definedName>
    <definedName name="cuad14" localSheetId="2">#REF!</definedName>
    <definedName name="cuad14" localSheetId="1">#REF!</definedName>
    <definedName name="cuad14">#REF!</definedName>
    <definedName name="cuad15" localSheetId="3">#REF!</definedName>
    <definedName name="cuad15" localSheetId="2">#REF!</definedName>
    <definedName name="cuad15" localSheetId="1">#REF!</definedName>
    <definedName name="cuad15">#REF!</definedName>
    <definedName name="cuad16" localSheetId="3">#REF!</definedName>
    <definedName name="cuad16" localSheetId="2">#REF!</definedName>
    <definedName name="cuad16" localSheetId="1">#REF!</definedName>
    <definedName name="cuad16">#REF!</definedName>
    <definedName name="cuad17" localSheetId="3">#REF!</definedName>
    <definedName name="cuad17" localSheetId="2">#REF!</definedName>
    <definedName name="cuad17" localSheetId="1">#REF!</definedName>
    <definedName name="cuad17">#REF!</definedName>
    <definedName name="cuad18" localSheetId="3">#REF!</definedName>
    <definedName name="cuad18" localSheetId="2">#REF!</definedName>
    <definedName name="cuad18" localSheetId="1">#REF!</definedName>
    <definedName name="cuad18">#REF!</definedName>
    <definedName name="cuad19" localSheetId="3">#REF!</definedName>
    <definedName name="cuad19" localSheetId="2">#REF!</definedName>
    <definedName name="cuad19" localSheetId="1">#REF!</definedName>
    <definedName name="cuad19">#REF!</definedName>
    <definedName name="cuad2" localSheetId="3">#REF!</definedName>
    <definedName name="cuad2" localSheetId="2">#REF!</definedName>
    <definedName name="cuad2" localSheetId="1">#REF!</definedName>
    <definedName name="cuad2">#REF!</definedName>
    <definedName name="cuad20" localSheetId="3">#REF!</definedName>
    <definedName name="cuad20" localSheetId="2">#REF!</definedName>
    <definedName name="cuad20" localSheetId="1">#REF!</definedName>
    <definedName name="cuad20">#REF!</definedName>
    <definedName name="cuad21" localSheetId="3">#REF!</definedName>
    <definedName name="cuad21" localSheetId="2">#REF!</definedName>
    <definedName name="cuad21" localSheetId="1">#REF!</definedName>
    <definedName name="cuad21">#REF!</definedName>
    <definedName name="cuad22" localSheetId="3">#REF!</definedName>
    <definedName name="cuad22" localSheetId="2">#REF!</definedName>
    <definedName name="cuad22" localSheetId="1">#REF!</definedName>
    <definedName name="cuad22">#REF!</definedName>
    <definedName name="cuad23" localSheetId="3">#REF!</definedName>
    <definedName name="cuad23" localSheetId="2">#REF!</definedName>
    <definedName name="cuad23" localSheetId="1">#REF!</definedName>
    <definedName name="cuad23">#REF!</definedName>
    <definedName name="cuad24" localSheetId="3">#REF!</definedName>
    <definedName name="cuad24" localSheetId="2">#REF!</definedName>
    <definedName name="cuad24" localSheetId="1">#REF!</definedName>
    <definedName name="cuad24">#REF!</definedName>
    <definedName name="cuad25" localSheetId="3">#REF!</definedName>
    <definedName name="cuad25" localSheetId="2">#REF!</definedName>
    <definedName name="cuad25" localSheetId="1">#REF!</definedName>
    <definedName name="cuad25">#REF!</definedName>
    <definedName name="cuad3" localSheetId="3">#REF!</definedName>
    <definedName name="cuad3" localSheetId="2">#REF!</definedName>
    <definedName name="cuad3" localSheetId="1">#REF!</definedName>
    <definedName name="cuad3">#REF!</definedName>
    <definedName name="cuad4" localSheetId="3">#REF!</definedName>
    <definedName name="cuad4" localSheetId="2">#REF!</definedName>
    <definedName name="cuad4" localSheetId="1">#REF!</definedName>
    <definedName name="cuad4">#REF!</definedName>
    <definedName name="cuad5" localSheetId="3">#REF!</definedName>
    <definedName name="cuad5" localSheetId="2">#REF!</definedName>
    <definedName name="cuad5" localSheetId="1">#REF!</definedName>
    <definedName name="cuad5">#REF!</definedName>
    <definedName name="cuad6" localSheetId="3">#REF!</definedName>
    <definedName name="cuad6" localSheetId="2">#REF!</definedName>
    <definedName name="cuad6" localSheetId="1">#REF!</definedName>
    <definedName name="cuad6">#REF!</definedName>
    <definedName name="cuad7" localSheetId="3">#REF!</definedName>
    <definedName name="cuad7" localSheetId="2">#REF!</definedName>
    <definedName name="cuad7" localSheetId="1">#REF!</definedName>
    <definedName name="cuad7">#REF!</definedName>
    <definedName name="cuad8" localSheetId="3">#REF!</definedName>
    <definedName name="cuad8" localSheetId="2">#REF!</definedName>
    <definedName name="cuad8" localSheetId="1">#REF!</definedName>
    <definedName name="cuad8">#REF!</definedName>
    <definedName name="cuad9" localSheetId="3">#REF!</definedName>
    <definedName name="cuad9" localSheetId="2">#REF!</definedName>
    <definedName name="cuad9" localSheetId="1">#REF!</definedName>
    <definedName name="cuad9">#REF!</definedName>
    <definedName name="CUADR11" localSheetId="3">#REF!</definedName>
    <definedName name="CUADR11" localSheetId="2">#REF!</definedName>
    <definedName name="CUADR11" localSheetId="1">#REF!</definedName>
    <definedName name="CUADR11">#REF!</definedName>
    <definedName name="CUADROI" localSheetId="3">#REF!</definedName>
    <definedName name="CUADROI" localSheetId="2">#REF!</definedName>
    <definedName name="CUADROI" localSheetId="1">#REF!</definedName>
    <definedName name="CUADROI">#REF!</definedName>
    <definedName name="CUADROII" localSheetId="3">#REF!</definedName>
    <definedName name="CUADROII" localSheetId="2">#REF!</definedName>
    <definedName name="CUADROII" localSheetId="1">#REF!</definedName>
    <definedName name="CUADROII">#REF!</definedName>
    <definedName name="CUADROIII" localSheetId="3">#REF!</definedName>
    <definedName name="CUADROIII" localSheetId="2">#REF!</definedName>
    <definedName name="CUADROIII" localSheetId="1">#REF!</definedName>
    <definedName name="CUADROIII">#REF!</definedName>
    <definedName name="CUADROIV" localSheetId="3">#REF!</definedName>
    <definedName name="CUADROIV" localSheetId="2">#REF!</definedName>
    <definedName name="CUADROIV" localSheetId="1">#REF!</definedName>
    <definedName name="CUADROIV">#REF!</definedName>
    <definedName name="CUADROV" localSheetId="3">#REF!</definedName>
    <definedName name="CUADROV" localSheetId="2">#REF!</definedName>
    <definedName name="CUADROV" localSheetId="1">#REF!</definedName>
    <definedName name="CUADROV">#REF!</definedName>
    <definedName name="CUADROVI" localSheetId="3">#REF!</definedName>
    <definedName name="CUADROVI" localSheetId="2">#REF!</definedName>
    <definedName name="CUADROVI" localSheetId="1">#REF!</definedName>
    <definedName name="CUADROVI">#REF!</definedName>
    <definedName name="CUADROVII" localSheetId="3">#REF!</definedName>
    <definedName name="CUADROVII" localSheetId="2">#REF!</definedName>
    <definedName name="CUADROVII" localSheetId="1">#REF!</definedName>
    <definedName name="CUADROVII">#REF!</definedName>
    <definedName name="CULTES" localSheetId="3">#REF!</definedName>
    <definedName name="CULTES" localSheetId="2">#REF!</definedName>
    <definedName name="CULTES" localSheetId="1">#REF!</definedName>
    <definedName name="CULTES">#REF!</definedName>
    <definedName name="CurrVintage">[27]Current!$D$66</definedName>
    <definedName name="D" localSheetId="3">'[32]PIB EN CORR'!#REF!</definedName>
    <definedName name="D" localSheetId="2">'[32]PIB EN CORR'!#REF!</definedName>
    <definedName name="D" localSheetId="1">'[32]PIB EN CORR'!#REF!</definedName>
    <definedName name="D">'[33]PIB EN CORR'!#REF!</definedName>
    <definedName name="D_MTPTC" localSheetId="3">#REF!</definedName>
    <definedName name="D_MTPTC" localSheetId="2">#REF!</definedName>
    <definedName name="D_MTPTC" localSheetId="1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3">#REF!</definedName>
    <definedName name="date" localSheetId="2">#REF!</definedName>
    <definedName name="date" localSheetId="1">#REF!</definedName>
    <definedName name="date">#REF!</definedName>
    <definedName name="dates" localSheetId="3">#REF!</definedName>
    <definedName name="dates" localSheetId="2">#REF!</definedName>
    <definedName name="dates" localSheetId="1">#REF!</definedName>
    <definedName name="dates">#REF!</definedName>
    <definedName name="DATES_A" localSheetId="3">#REF!</definedName>
    <definedName name="DATES_A" localSheetId="2">#REF!</definedName>
    <definedName name="DATES_A" localSheetId="1">#REF!</definedName>
    <definedName name="DATES_A">#REF!</definedName>
    <definedName name="DBproj">#N/A</definedName>
    <definedName name="dcc98j" localSheetId="3">[11]Programa!#REF!</definedName>
    <definedName name="dcc98j" localSheetId="2">[11]Programa!#REF!</definedName>
    <definedName name="dcc98j" localSheetId="1">[11]Programa!#REF!</definedName>
    <definedName name="dcc98j">[12]Programa!#REF!</definedName>
    <definedName name="dcc98s" localSheetId="3">#REF!</definedName>
    <definedName name="dcc98s" localSheetId="2">#REF!</definedName>
    <definedName name="dcc98s" localSheetId="1">#REF!</definedName>
    <definedName name="dcc98s">#REF!</definedName>
    <definedName name="dd" localSheetId="3" hidden="1">{"Riqfin97",#N/A,FALSE,"Tran";"Riqfinpro",#N/A,FALSE,"Tran"}</definedName>
    <definedName name="dd" localSheetId="2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__Charts_area" localSheetId="3">#REF!</definedName>
    <definedName name="DD__Charts_area" localSheetId="2">#REF!</definedName>
    <definedName name="DD__Charts_area" localSheetId="1">#REF!</definedName>
    <definedName name="DD__Charts_area">#REF!</definedName>
    <definedName name="DD__GDI" localSheetId="3">#REF!</definedName>
    <definedName name="DD__GDI" localSheetId="2">#REF!</definedName>
    <definedName name="DD__GDI" localSheetId="1">#REF!</definedName>
    <definedName name="DD__GDI">#REF!</definedName>
    <definedName name="DD__GDP_real_by_sector_of_origin" localSheetId="3">#REF!</definedName>
    <definedName name="DD__GDP_real_by_sector_of_origin" localSheetId="2">#REF!</definedName>
    <definedName name="DD__GDP_real_by_sector_of_origin" localSheetId="1">#REF!</definedName>
    <definedName name="DD__GDP_real_by_sector_of_origin">#REF!</definedName>
    <definedName name="DD__Labor_Productivity" localSheetId="3">#REF!</definedName>
    <definedName name="DD__Labor_Productivity" localSheetId="2">#REF!</definedName>
    <definedName name="DD__Labor_Productivity" localSheetId="1">#REF!</definedName>
    <definedName name="DD__Labor_Productivity">#REF!</definedName>
    <definedName name="DD__National_Accounts_at_1958_prices_" localSheetId="3">#REF!</definedName>
    <definedName name="DD__National_Accounts_at_1958_prices_" localSheetId="2">#REF!</definedName>
    <definedName name="DD__National_Accounts_at_1958_prices_" localSheetId="1">#REF!</definedName>
    <definedName name="DD__National_Accounts_at_1958_prices_">#REF!</definedName>
    <definedName name="DD__National_Accounts_at_Current_Prices" localSheetId="3">#REF!</definedName>
    <definedName name="DD__National_Accounts_at_Current_Prices" localSheetId="2">#REF!</definedName>
    <definedName name="DD__National_Accounts_at_Current_Prices" localSheetId="1">#REF!</definedName>
    <definedName name="DD__National_Accounts_at_Current_Prices">#REF!</definedName>
    <definedName name="DD__National_Accounts_Deflators" localSheetId="3">#REF!</definedName>
    <definedName name="DD__National_Accounts_Deflators" localSheetId="2">#REF!</definedName>
    <definedName name="DD__National_Accounts_Deflators" localSheetId="1">#REF!</definedName>
    <definedName name="DD__National_Accounts_Deflators">#REF!</definedName>
    <definedName name="DD__Prices_CPI_all_items" localSheetId="3">#REF!</definedName>
    <definedName name="DD__Prices_CPI_all_items" localSheetId="2">#REF!</definedName>
    <definedName name="DD__Prices_CPI_all_items" localSheetId="1">#REF!</definedName>
    <definedName name="DD__Prices_CPI_all_items">#REF!</definedName>
    <definedName name="DD__Prices_CPI_by_components" localSheetId="3">#REF!</definedName>
    <definedName name="DD__Prices_CPI_by_components" localSheetId="2">#REF!</definedName>
    <definedName name="DD__Prices_CPI_by_components" localSheetId="1">#REF!</definedName>
    <definedName name="DD__Prices_CPI_by_components">#REF!</definedName>
    <definedName name="DD__Prices_Wage_Indicators" localSheetId="3">#REF!</definedName>
    <definedName name="DD__Prices_Wage_Indicators" localSheetId="2">#REF!</definedName>
    <definedName name="DD__Prices_Wage_Indicators" localSheetId="1">#REF!</definedName>
    <definedName name="DD__Prices_Wage_Indicators">#REF!</definedName>
    <definedName name="DD__Selected_Agricultural_Sector_Statistics" localSheetId="3">#REF!</definedName>
    <definedName name="DD__Selected_Agricultural_Sector_Statistics" localSheetId="2">#REF!</definedName>
    <definedName name="DD__Selected_Agricultural_Sector_Statistics" localSheetId="1">#REF!</definedName>
    <definedName name="DD__Selected_Agricultural_Sector_Statistics">#REF!</definedName>
    <definedName name="DD__Selected_Agricultural_Sector_Statistics__concluded" localSheetId="3">#REF!</definedName>
    <definedName name="DD__Selected_Agricultural_Sector_Statistics__concluded" localSheetId="2">#REF!</definedName>
    <definedName name="DD__Selected_Agricultural_Sector_Statistics__concluded" localSheetId="1">#REF!</definedName>
    <definedName name="DD__Selected_Agricultural_Sector_Statistics__concluded">#REF!</definedName>
    <definedName name="DD_Index_of_employment" localSheetId="3">#REF!</definedName>
    <definedName name="DD_Index_of_employment" localSheetId="2">#REF!</definedName>
    <definedName name="DD_Index_of_employment" localSheetId="1">#REF!</definedName>
    <definedName name="DD_Index_of_employment">#REF!</definedName>
    <definedName name="DD_Indicators_of_emp_wages_ulc" localSheetId="3">#REF!</definedName>
    <definedName name="DD_Indicators_of_emp_wages_ulc" localSheetId="2">#REF!</definedName>
    <definedName name="DD_Indicators_of_emp_wages_ulc" localSheetId="1">#REF!</definedName>
    <definedName name="DD_Indicators_of_emp_wages_ulc">#REF!</definedName>
    <definedName name="DD_Labor_Productivity" localSheetId="3">#REF!</definedName>
    <definedName name="DD_Labor_Productivity" localSheetId="2">#REF!</definedName>
    <definedName name="DD_Labor_Productivity" localSheetId="1">#REF!</definedName>
    <definedName name="DD_Labor_Productivity">#REF!</definedName>
    <definedName name="ddd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3" hidden="1">{"Minpmon",#N/A,FALSE,"Monthinput"}</definedName>
    <definedName name="dddd" localSheetId="2" hidden="1">{"Minpmon",#N/A,FALSE,"Monthinput"}</definedName>
    <definedName name="dddd" localSheetId="1" hidden="1">{"Minpmon",#N/A,FALSE,"Monthinput"}</definedName>
    <definedName name="dddd" hidden="1">{"Minpmon",#N/A,FALSE,"Monthinput"}</definedName>
    <definedName name="dddddd" localSheetId="3" hidden="1">{"Tab1",#N/A,FALSE,"P";"Tab2",#N/A,FALSE,"P"}</definedName>
    <definedName name="dddddd" localSheetId="2" hidden="1">{"Tab1",#N/A,FALSE,"P";"Tab2",#N/A,FALSE,"P"}</definedName>
    <definedName name="dddddd" localSheetId="1" hidden="1">{"Tab1",#N/A,FALSE,"P";"Tab2",#N/A,FALSE,"P"}</definedName>
    <definedName name="dddddd" hidden="1">{"Tab1",#N/A,FALSE,"P";"Tab2",#N/A,FALSE,"P"}</definedName>
    <definedName name="dddddddddddd" localSheetId="2" hidden="1">{"Tab1",#N/A,FALSE,"P";"Tab2",#N/A,FALSE,"P"}</definedName>
    <definedName name="dddddddddddd" localSheetId="1" hidden="1">{"Tab1",#N/A,FALSE,"P";"Tab2",#N/A,FALSE,"P"}</definedName>
    <definedName name="dddddddddddd" hidden="1">{"Tab1",#N/A,FALSE,"P";"Tab2",#N/A,FALSE,"P"}</definedName>
    <definedName name="ddddddddddddd" localSheetId="2" hidden="1">{"Riqfin97",#N/A,FALSE,"Tran";"Riqfinpro",#N/A,FALSE,"Tran"}</definedName>
    <definedName name="ddddddddddddd" localSheetId="1" hidden="1">{"Riqfin97",#N/A,FALSE,"Tran";"Riqfinpro",#N/A,FALSE,"Tran"}</definedName>
    <definedName name="ddddddddddddd" hidden="1">{"Riqfin97",#N/A,FALSE,"Tran";"Riqfinpro",#N/A,FALSE,"Tran"}</definedName>
    <definedName name="DEBT" localSheetId="3">#REF!</definedName>
    <definedName name="DEBT" localSheetId="2">#REF!</definedName>
    <definedName name="DEBT" localSheetId="1">#REF!</definedName>
    <definedName name="DEBT">#REF!</definedName>
    <definedName name="DEBT_SER" localSheetId="3">#REF!</definedName>
    <definedName name="DEBT_SER" localSheetId="2">#REF!</definedName>
    <definedName name="DEBT_SER" localSheetId="1">#REF!</definedName>
    <definedName name="DEBT_SER">#REF!</definedName>
    <definedName name="defesti" localSheetId="3">#REF!</definedName>
    <definedName name="defesti" localSheetId="2">#REF!</definedName>
    <definedName name="defesti" localSheetId="1">#REF!</definedName>
    <definedName name="defesti">#REF!</definedName>
    <definedName name="deficit" localSheetId="3">#REF!</definedName>
    <definedName name="deficit" localSheetId="2">#REF!</definedName>
    <definedName name="deficit" localSheetId="1">#REF!</definedName>
    <definedName name="deficit">#REF!</definedName>
    <definedName name="demandacubierta2" localSheetId="3">'[2]EVALUACIÓN SOCIOECONÓMICA'!#REF!</definedName>
    <definedName name="demandacubierta2" localSheetId="2">'[2]EVALUACIÓN SOCIOECONÓMICA'!#REF!</definedName>
    <definedName name="demandacubierta2" localSheetId="1">'[2]EVALUACIÓN SOCIOECONÓMICA'!#REF!</definedName>
    <definedName name="demandacubierta2">'[2]EVALUACIÓN SOCIOECONÓMICA'!#REF!</definedName>
    <definedName name="demandacubierta3" localSheetId="3">'[2]EVALUACIÓN SOCIOECONÓMICA'!#REF!</definedName>
    <definedName name="demandacubierta3" localSheetId="2">'[2]EVALUACIÓN SOCIOECONÓMICA'!#REF!</definedName>
    <definedName name="demandacubierta3" localSheetId="1">'[2]EVALUACIÓN SOCIOECONÓMICA'!#REF!</definedName>
    <definedName name="demandacubierta3">'[2]EVALUACIÓN SOCIOECONÓMICA'!#REF!</definedName>
    <definedName name="DemandaInicial2" localSheetId="3">'[2]EVALUACIÓN PRIVADA'!#REF!</definedName>
    <definedName name="DemandaInicial2" localSheetId="2">'[2]EVALUACIÓN PRIVADA'!#REF!</definedName>
    <definedName name="DemandaInicial2" localSheetId="1">'[2]EVALUACIÓN PRIVADA'!#REF!</definedName>
    <definedName name="DemandaInicial2">'[2]EVALUACIÓN PRIVADA'!#REF!</definedName>
    <definedName name="DemandaInicial3" localSheetId="3">'[2]EVALUACIÓN PRIVADA'!#REF!</definedName>
    <definedName name="DemandaInicial3" localSheetId="2">'[2]EVALUACIÓN PRIVADA'!#REF!</definedName>
    <definedName name="DemandaInicial3" localSheetId="1">'[2]EVALUACIÓN PRIVADA'!#REF!</definedName>
    <definedName name="DemandaInicial3">'[2]EVALUACIÓN PRIVADA'!#REF!</definedName>
    <definedName name="DemandaS2" localSheetId="3">'[2]EVALUACIÓN SOCIOECONÓMICA'!#REF!</definedName>
    <definedName name="DemandaS2" localSheetId="2">'[2]EVALUACIÓN SOCIOECONÓMICA'!#REF!</definedName>
    <definedName name="DemandaS2" localSheetId="1">'[2]EVALUACIÓN SOCIOECONÓMICA'!#REF!</definedName>
    <definedName name="DemandaS2">'[2]EVALUACIÓN SOCIOECONÓMICA'!#REF!</definedName>
    <definedName name="DemandaS3" localSheetId="3">'[2]EVALUACIÓN SOCIOECONÓMICA'!#REF!</definedName>
    <definedName name="DemandaS3" localSheetId="2">'[2]EVALUACIÓN SOCIOECONÓMICA'!#REF!</definedName>
    <definedName name="DemandaS3" localSheetId="1">'[2]EVALUACIÓN SOCIOECONÓMICA'!#REF!</definedName>
    <definedName name="DemandaS3">'[2]EVALUACIÓN SOCIOECONÓMICA'!#REF!</definedName>
    <definedName name="Department" localSheetId="3">#REF!</definedName>
    <definedName name="Department" localSheetId="2">#REF!</definedName>
    <definedName name="Department" localSheetId="1">#REF!</definedName>
    <definedName name="Department">#REF!</definedName>
    <definedName name="der" localSheetId="3" hidden="1">{"Tab1",#N/A,FALSE,"P";"Tab2",#N/A,FALSE,"P"}</definedName>
    <definedName name="der" localSheetId="2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ESC96" localSheetId="3">#REF!</definedName>
    <definedName name="DESC96" localSheetId="2">#REF!</definedName>
    <definedName name="DESC96" localSheetId="1">#REF!</definedName>
    <definedName name="DESC96">#REF!</definedName>
    <definedName name="DEVISE" localSheetId="3">[23]Liste!#REF!</definedName>
    <definedName name="DEVISE" localSheetId="2">[23]Liste!#REF!</definedName>
    <definedName name="DEVISE" localSheetId="1">[23]Liste!#REF!</definedName>
    <definedName name="DEVISE">[23]Liste!#REF!</definedName>
    <definedName name="dexbccr" localSheetId="3">#REF!</definedName>
    <definedName name="dexbccr" localSheetId="2">#REF!</definedName>
    <definedName name="dexbccr" localSheetId="1">#REF!</definedName>
    <definedName name="dexbccr">#REF!</definedName>
    <definedName name="dfdf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[34]NPV_base!$B$25</definedName>
    <definedName name="Discount_NC" localSheetId="3">[34]NPV_base!#REF!</definedName>
    <definedName name="Discount_NC" localSheetId="2">[34]NPV_base!#REF!</definedName>
    <definedName name="Discount_NC" localSheetId="1">[34]NPV_base!#REF!</definedName>
    <definedName name="Discount_NC">[34]NPV_base!#REF!</definedName>
    <definedName name="DiscountRate" localSheetId="3">#REF!</definedName>
    <definedName name="DiscountRate" localSheetId="2">#REF!</definedName>
    <definedName name="DiscountRate" localSheetId="1">#REF!</definedName>
    <definedName name="DiscountRate">#REF!</definedName>
    <definedName name="divisas" localSheetId="3">'[2]EVALUACIÓN SOCIOECONÓMICA'!#REF!</definedName>
    <definedName name="divisas" localSheetId="2">'[2]EVALUACIÓN SOCIOECONÓMICA'!#REF!</definedName>
    <definedName name="divisas" localSheetId="1">'[2]EVALUACIÓN SOCIOECONÓMICA'!#REF!</definedName>
    <definedName name="divisas">'[2]EVALUACIÓN SOCIOECONÓMICA'!#REF!</definedName>
    <definedName name="divisas2" localSheetId="3">'[2]EVALUACIÓN SOCIOECONÓMICA'!#REF!</definedName>
    <definedName name="divisas2" localSheetId="2">'[2]EVALUACIÓN SOCIOECONÓMICA'!#REF!</definedName>
    <definedName name="divisas2" localSheetId="1">'[2]EVALUACIÓN SOCIOECONÓMICA'!#REF!</definedName>
    <definedName name="divisas2">'[2]EVALUACIÓN SOCIOECONÓMICA'!#REF!</definedName>
    <definedName name="divisas3" localSheetId="3">'[2]EVALUACIÓN SOCIOECONÓMICA'!#REF!</definedName>
    <definedName name="divisas3" localSheetId="2">'[2]EVALUACIÓN SOCIOECONÓMICA'!#REF!</definedName>
    <definedName name="divisas3" localSheetId="1">'[2]EVALUACIÓN SOCIOECONÓMICA'!#REF!</definedName>
    <definedName name="divisas3">'[2]EVALUACIÓN SOCIOECONÓMICA'!#REF!</definedName>
    <definedName name="DMBYS">[31]RESULTADOS!$A$86:$IV$86</definedName>
    <definedName name="dnaissance" localSheetId="3">OFFSET(#REF!,0,0,COUNTA(#REF!),2)</definedName>
    <definedName name="dnaissance" localSheetId="2">OFFSET(#REF!,0,0,COUNTA(#REF!),2)</definedName>
    <definedName name="dnaissance" localSheetId="1">OFFSET(#REF!,0,0,COUNTA(#REF!),2)</definedName>
    <definedName name="dnaissance">OFFSET(#REF!,0,0,COUNTA(#REF!),2)</definedName>
    <definedName name="DNP">[31]SUPUESTOS!A$18</definedName>
    <definedName name="DPOB">[31]SUPUESTOS!A$7</definedName>
    <definedName name="DRFP">'[31]SMONET-FINANC'!$A$99:$IV$99</definedName>
    <definedName name="DXBYS">[31]RESULTADOS!$A$82:$IV$82</definedName>
    <definedName name="E" localSheetId="3">'[32]PIB EN CORR'!#REF!</definedName>
    <definedName name="E" localSheetId="2">'[32]PIB EN CORR'!#REF!</definedName>
    <definedName name="E" localSheetId="1">'[32]PIB EN CORR'!#REF!</definedName>
    <definedName name="E">'[33]PIB EN CORR'!#REF!</definedName>
    <definedName name="E_MCI" localSheetId="3">#REF!</definedName>
    <definedName name="E_MCI" localSheetId="2">#REF!</definedName>
    <definedName name="E_MCI" localSheetId="1">#REF!</definedName>
    <definedName name="E_MCI">#REF!</definedName>
    <definedName name="EDH">'[20]NOUVEAUX-PROGRAMMES 2012-2013_'!$F$1001</definedName>
    <definedName name="edr" localSheetId="3" hidden="1">{"Riqfin97",#N/A,FALSE,"Tran";"Riqfinpro",#N/A,FALSE,"Tran"}</definedName>
    <definedName name="edr" localSheetId="2" hidden="1">{"Riqfin97",#N/A,FALSE,"Tran";"Riqfinpro",#N/A,FALSE,"Tran"}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drrrrrrr" localSheetId="2" hidden="1">{"Riqfin97",#N/A,FALSE,"Tran";"Riqfinpro",#N/A,FALSE,"Tran"}</definedName>
    <definedName name="edrrrrrrr" localSheetId="1" hidden="1">{"Riqfin97",#N/A,FALSE,"Tran";"Riqfinpro",#N/A,FALSE,"Tran"}</definedName>
    <definedName name="edrrrrrrr" hidden="1">{"Riqfin97",#N/A,FALSE,"Tran";"Riqfinpro",#N/A,FALSE,"Tran"}</definedName>
    <definedName name="ee" localSheetId="3" hidden="1">{"Tab1",#N/A,FALSE,"P";"Tab2",#N/A,FALSE,"P"}</definedName>
    <definedName name="ee" localSheetId="2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_Table_02.___Selected_National_Accounts_Aggregates" localSheetId="3">#REF!</definedName>
    <definedName name="EE_Table_02.___Selected_National_Accounts_Aggregates" localSheetId="2">#REF!</definedName>
    <definedName name="EE_Table_02.___Selected_National_Accounts_Aggregates" localSheetId="1">#REF!</definedName>
    <definedName name="EE_Table_02.___Selected_National_Accounts_Aggregates">#REF!</definedName>
    <definedName name="EE_Table_03.___Expenditure_and_Savings" localSheetId="3">#REF!</definedName>
    <definedName name="EE_Table_03.___Expenditure_and_Savings" localSheetId="2">#REF!</definedName>
    <definedName name="EE_Table_03.___Expenditure_and_Savings" localSheetId="1">#REF!</definedName>
    <definedName name="EE_Table_03.___Expenditure_and_Savings">#REF!</definedName>
    <definedName name="EE_Table_04.___Consumer_Price_Indices____1" localSheetId="3">#REF!</definedName>
    <definedName name="EE_Table_04.___Consumer_Price_Indices____1" localSheetId="2">#REF!</definedName>
    <definedName name="EE_Table_04.___Consumer_Price_Indices____1" localSheetId="1">#REF!</definedName>
    <definedName name="EE_Table_04.___Consumer_Price_Indices____1">#REF!</definedName>
    <definedName name="EE_Table_16.__National_Accounts_at_Current_Prices" localSheetId="3">#REF!</definedName>
    <definedName name="EE_Table_16.__National_Accounts_at_Current_Prices" localSheetId="2">#REF!</definedName>
    <definedName name="EE_Table_16.__National_Accounts_at_Current_Prices" localSheetId="1">#REF!</definedName>
    <definedName name="EE_Table_16.__National_Accounts_at_Current_Prices">#REF!</definedName>
    <definedName name="EE_Table_17___Real_Gross_Domestic_Expenditure" localSheetId="3">#REF!</definedName>
    <definedName name="EE_Table_17___Real_Gross_Domestic_Expenditure" localSheetId="2">#REF!</definedName>
    <definedName name="EE_Table_17___Real_Gross_Domestic_Expenditure" localSheetId="1">#REF!</definedName>
    <definedName name="EE_Table_17___Real_Gross_Domestic_Expenditure">#REF!</definedName>
    <definedName name="EE_Table_18.__Real_Gross_Domestic_Product_by_Sector" localSheetId="3">#REF!</definedName>
    <definedName name="EE_Table_18.__Real_Gross_Domestic_Product_by_Sector" localSheetId="2">#REF!</definedName>
    <definedName name="EE_Table_18.__Real_Gross_Domestic_Product_by_Sector" localSheetId="1">#REF!</definedName>
    <definedName name="EE_Table_18.__Real_Gross_Domestic_Product_by_Sector">#REF!</definedName>
    <definedName name="EE_Table_19.__Gross_Domestic_Investment" localSheetId="3">#REF!</definedName>
    <definedName name="EE_Table_19.__Gross_Domestic_Investment" localSheetId="2">#REF!</definedName>
    <definedName name="EE_Table_19.__Gross_Domestic_Investment" localSheetId="1">#REF!</definedName>
    <definedName name="EE_Table_19.__Gross_Domestic_Investment">#REF!</definedName>
    <definedName name="EE_Table_20.__Selected_Agricultural_Sector_Statistics" localSheetId="3">#REF!</definedName>
    <definedName name="EE_Table_20.__Selected_Agricultural_Sector_Statistics" localSheetId="2">#REF!</definedName>
    <definedName name="EE_Table_20.__Selected_Agricultural_Sector_Statistics" localSheetId="1">#REF!</definedName>
    <definedName name="EE_Table_20.__Selected_Agricultural_Sector_Statistics">#REF!</definedName>
    <definedName name="EE_Table_20.5__Ag_Sector_Statistics__concluded" localSheetId="3">#REF!</definedName>
    <definedName name="EE_Table_20.5__Ag_Sector_Statistics__concluded" localSheetId="2">#REF!</definedName>
    <definedName name="EE_Table_20.5__Ag_Sector_Statistics__concluded" localSheetId="1">#REF!</definedName>
    <definedName name="EE_Table_20.5__Ag_Sector_Statistics__concluded">#REF!</definedName>
    <definedName name="EE_Table_21.__Manufacturing_Production" localSheetId="3">#REF!</definedName>
    <definedName name="EE_Table_21.__Manufacturing_Production" localSheetId="2">#REF!</definedName>
    <definedName name="EE_Table_21.__Manufacturing_Production" localSheetId="1">#REF!</definedName>
    <definedName name="EE_Table_21.__Manufacturing_Production">#REF!</definedName>
    <definedName name="EE_Table_22.__Production_Exports_and_Imports_of_Petroleum" localSheetId="3">#REF!</definedName>
    <definedName name="EE_Table_22.__Production_Exports_and_Imports_of_Petroleum" localSheetId="2">#REF!</definedName>
    <definedName name="EE_Table_22.__Production_Exports_and_Imports_of_Petroleum" localSheetId="1">#REF!</definedName>
    <definedName name="EE_Table_22.__Production_Exports_and_Imports_of_Petroleum">#REF!</definedName>
    <definedName name="EE_Table_23.__Retail_Prices_for_Petroleum_Products" localSheetId="3">#REF!</definedName>
    <definedName name="EE_Table_23.__Retail_Prices_for_Petroleum_Products" localSheetId="2">#REF!</definedName>
    <definedName name="EE_Table_23.__Retail_Prices_for_Petroleum_Products" localSheetId="1">#REF!</definedName>
    <definedName name="EE_Table_23.__Retail_Prices_for_Petroleum_Products">#REF!</definedName>
    <definedName name="EE_Table_24.__Consumption_of_Petroleum_and_Derivatives" localSheetId="3">#REF!</definedName>
    <definedName name="EE_Table_24.__Consumption_of_Petroleum_and_Derivatives" localSheetId="2">#REF!</definedName>
    <definedName name="EE_Table_24.__Consumption_of_Petroleum_and_Derivatives" localSheetId="1">#REF!</definedName>
    <definedName name="EE_Table_24.__Consumption_of_Petroleum_and_Derivatives">#REF!</definedName>
    <definedName name="EE_Table_25.__Production_and_Distribution_Electricity" localSheetId="3">#REF!</definedName>
    <definedName name="EE_Table_25.__Production_and_Distribution_Electricity" localSheetId="2">#REF!</definedName>
    <definedName name="EE_Table_25.__Production_and_Distribution_Electricity" localSheetId="1">#REF!</definedName>
    <definedName name="EE_Table_25.__Production_and_Distribution_Electricity">#REF!</definedName>
    <definedName name="EE_Table_26.__Average_Price_of_Electricity" localSheetId="3">#REF!</definedName>
    <definedName name="EE_Table_26.__Average_Price_of_Electricity" localSheetId="2">#REF!</definedName>
    <definedName name="EE_Table_26.__Average_Price_of_Electricity" localSheetId="1">#REF!</definedName>
    <definedName name="EE_Table_26.__Average_Price_of_Electricity">#REF!</definedName>
    <definedName name="EE_Table_27.__Guatemala___Consumer_Price_Indices__1" localSheetId="3">#REF!</definedName>
    <definedName name="EE_Table_27.__Guatemala___Consumer_Price_Indices__1" localSheetId="2">#REF!</definedName>
    <definedName name="EE_Table_27.__Guatemala___Consumer_Price_Indices__1" localSheetId="1">#REF!</definedName>
    <definedName name="EE_Table_27.__Guatemala___Consumer_Price_Indices__1">#REF!</definedName>
    <definedName name="EE_Table_28._Guatemala___Selected_Wage_Indicators_1" localSheetId="3">#REF!</definedName>
    <definedName name="EE_Table_28._Guatemala___Selected_Wage_Indicators_1" localSheetId="2">#REF!</definedName>
    <definedName name="EE_Table_28._Guatemala___Selected_Wage_Indicators_1" localSheetId="1">#REF!</definedName>
    <definedName name="EE_Table_28._Guatemala___Selected_Wage_Indicators_1">#REF!</definedName>
    <definedName name="EE_Table_29.__Minimum_Monthly_Wages_by_Economic_Activity" localSheetId="3">#REF!</definedName>
    <definedName name="EE_Table_29.__Minimum_Monthly_Wages_by_Economic_Activity" localSheetId="2">#REF!</definedName>
    <definedName name="EE_Table_29.__Minimum_Monthly_Wages_by_Economic_Activity" localSheetId="1">#REF!</definedName>
    <definedName name="EE_Table_29.__Minimum_Monthly_Wages_by_Economic_Activity">#REF!</definedName>
    <definedName name="EE_Table_30._Guatemala___Selected_Employment_and_Labor_Productivity_Indicators" localSheetId="3">#REF!</definedName>
    <definedName name="EE_Table_30._Guatemala___Selected_Employment_and_Labor_Productivity_Indicators" localSheetId="2">#REF!</definedName>
    <definedName name="EE_Table_30._Guatemala___Selected_Employment_and_Labor_Productivity_Indicators" localSheetId="1">#REF!</definedName>
    <definedName name="EE_Table_30._Guatemala___Selected_Employment_and_Labor_Productivity_Indicators">#REF!</definedName>
    <definedName name="EE_Table_31._Wage_and_Employment_Indicators_1" localSheetId="3">#REF!</definedName>
    <definedName name="EE_Table_31._Wage_and_Employment_Indicators_1" localSheetId="2">#REF!</definedName>
    <definedName name="EE_Table_31._Wage_and_Employment_Indicators_1" localSheetId="1">#REF!</definedName>
    <definedName name="EE_Table_31._Wage_and_Employment_Indicators_1">#REF!</definedName>
    <definedName name="EE_Table_32_ULC_PROD_indicators" localSheetId="3">#REF!</definedName>
    <definedName name="EE_Table_32_ULC_PROD_indicators" localSheetId="2">#REF!</definedName>
    <definedName name="EE_Table_32_ULC_PROD_indicators" localSheetId="1">#REF!</definedName>
    <definedName name="EE_Table_32_ULC_PROD_indicators">#REF!</definedName>
    <definedName name="EE_Table_33_Indicators_of_Competitiveness" localSheetId="3">#REF!</definedName>
    <definedName name="EE_Table_33_Indicators_of_Competitiveness" localSheetId="2">#REF!</definedName>
    <definedName name="EE_Table_33_Indicators_of_Competitiveness" localSheetId="1">#REF!</definedName>
    <definedName name="EE_Table_33_Indicators_of_Competitiveness">#REF!</definedName>
    <definedName name="eee" localSheetId="3" hidden="1">{"Tab1",#N/A,FALSE,"P";"Tab2",#N/A,FALSE,"P"}</definedName>
    <definedName name="eee" localSheetId="2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3" hidden="1">{"Riqfin97",#N/A,FALSE,"Tran";"Riqfinpro",#N/A,FALSE,"Tran"}</definedName>
    <definedName name="eeee" localSheetId="2" hidden="1">{"Riqfin97",#N/A,FALSE,"Tran";"Riqfinpro",#N/A,FALSE,"Tran"}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3" hidden="1">{"Riqfin97",#N/A,FALSE,"Tran";"Riqfinpro",#N/A,FALSE,"Tran"}</definedName>
    <definedName name="eeeee" localSheetId="2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" localSheetId="2" hidden="1">{"Tab1",#N/A,FALSE,"P";"Tab2",#N/A,FALSE,"P"}</definedName>
    <definedName name="eeeeee" localSheetId="1" hidden="1">{"Tab1",#N/A,FALSE,"P";"Tab2",#N/A,FALSE,"P"}</definedName>
    <definedName name="eeeeee" hidden="1">{"Tab1",#N/A,FALSE,"P";"Tab2",#N/A,FALSE,"P"}</definedName>
    <definedName name="eeeeeee" localSheetId="3" hidden="1">{"Riqfin97",#N/A,FALSE,"Tran";"Riqfinpro",#N/A,FALSE,"Tran"}</definedName>
    <definedName name="eeeeeee" localSheetId="2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eeeeeeeee" localSheetId="2" hidden="1">{"Tab1",#N/A,FALSE,"P";"Tab2",#N/A,FALSE,"P"}</definedName>
    <definedName name="eeeeeeeeee" localSheetId="1" hidden="1">{"Tab1",#N/A,FALSE,"P";"Tab2",#N/A,FALSE,"P"}</definedName>
    <definedName name="eeeeeeeeee" hidden="1">{"Tab1",#N/A,FALSE,"P";"Tab2",#N/A,FALSE,"P"}</definedName>
    <definedName name="eeeeeeeeeeeeeeeeeeeee" localSheetId="2" hidden="1">{"Riqfin97",#N/A,FALSE,"Tran";"Riqfinpro",#N/A,FALSE,"Tran"}</definedName>
    <definedName name="eeeeeeeeeeeeeeeeeeeee" localSheetId="1" hidden="1">{"Riqfin97",#N/A,FALSE,"Tran";"Riqfinpro",#N/A,FALSE,"Tran"}</definedName>
    <definedName name="eeeeeeeeeeeeeeeeeeeee" hidden="1">{"Riqfin97",#N/A,FALSE,"Tran";"Riqfinpro",#N/A,FALSE,"Tran"}</definedName>
    <definedName name="ele" localSheetId="3">#REF!</definedName>
    <definedName name="ele" localSheetId="2">#REF!</definedName>
    <definedName name="ele" localSheetId="1">#REF!</definedName>
    <definedName name="ele">#REF!</definedName>
    <definedName name="elect" localSheetId="3">#REF!</definedName>
    <definedName name="elect" localSheetId="2">#REF!</definedName>
    <definedName name="elect" localSheetId="1">#REF!</definedName>
    <definedName name="elect">#REF!</definedName>
    <definedName name="ELV" localSheetId="3">[35]FIN!#REF!</definedName>
    <definedName name="ELV" localSheetId="2">[35]FIN!#REF!</definedName>
    <definedName name="ELV" localSheetId="1">[35]FIN!#REF!</definedName>
    <definedName name="ELV">[36]FIN!#REF!</definedName>
    <definedName name="emargement" localSheetId="3">OFFSET(#REF!,0,0,COUNTA(#REF!),21)</definedName>
    <definedName name="emargement" localSheetId="2">OFFSET(#REF!,0,0,COUNTA(#REF!),21)</definedName>
    <definedName name="emargement" localSheetId="1">OFFSET(#REF!,0,0,COUNTA(#REF!),21)</definedName>
    <definedName name="emargement">OFFSET(#REF!,0,0,COUNTA(#REF!),21)</definedName>
    <definedName name="emi98j" localSheetId="3">[11]Programa!#REF!</definedName>
    <definedName name="emi98j" localSheetId="2">[11]Programa!#REF!</definedName>
    <definedName name="emi98j" localSheetId="1">[11]Programa!#REF!</definedName>
    <definedName name="emi98j">[12]Programa!#REF!</definedName>
    <definedName name="emi98s" localSheetId="3">#REF!</definedName>
    <definedName name="emi98s" localSheetId="2">#REF!</definedName>
    <definedName name="emi98s" localSheetId="1">#REF!</definedName>
    <definedName name="emi98s">#REF!</definedName>
    <definedName name="empezar" localSheetId="3">[2]ALTERNATIVAS!#REF!</definedName>
    <definedName name="empezar" localSheetId="2">[2]ALTERNATIVAS!#REF!</definedName>
    <definedName name="empezar" localSheetId="1">[2]ALTERNATIVAS!#REF!</definedName>
    <definedName name="empezar">[2]ALTERNATIVAS!#REF!</definedName>
    <definedName name="encajec" localSheetId="3">#REF!</definedName>
    <definedName name="encajec" localSheetId="2">#REF!</definedName>
    <definedName name="encajec" localSheetId="1">#REF!</definedName>
    <definedName name="encajec">#REF!</definedName>
    <definedName name="encajed" localSheetId="3">#REF!</definedName>
    <definedName name="encajed" localSheetId="2">#REF!</definedName>
    <definedName name="encajed" localSheetId="1">#REF!</definedName>
    <definedName name="encajed">#REF!</definedName>
    <definedName name="End_Bal">#REF!</definedName>
    <definedName name="EPNF96" localSheetId="3">#REF!</definedName>
    <definedName name="EPNF96" localSheetId="2">#REF!</definedName>
    <definedName name="EPNF96" localSheetId="1">#REF!</definedName>
    <definedName name="EPNF96">#REF!</definedName>
    <definedName name="ergferger" localSheetId="3" hidden="1">{"Main Economic Indicators",#N/A,FALSE,"C"}</definedName>
    <definedName name="ergferger" localSheetId="2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3" hidden="1">{"Minpmon",#N/A,FALSE,"Monthinput"}</definedName>
    <definedName name="ert" localSheetId="2" hidden="1">{"Minpmon",#N/A,FALSE,"Monthinput"}</definedName>
    <definedName name="ert" localSheetId="1" hidden="1">{"Minpmon",#N/A,FALSE,"Monthinput"}</definedName>
    <definedName name="ert" hidden="1">{"Minpmon",#N/A,FALSE,"Monthinput"}</definedName>
    <definedName name="estacional" localSheetId="3">#REF!</definedName>
    <definedName name="estacional" localSheetId="2">#REF!</definedName>
    <definedName name="estacional" localSheetId="1">#REF!</definedName>
    <definedName name="estacional">#REF!</definedName>
    <definedName name="EXBE" localSheetId="3">[23]Liste!#REF!</definedName>
    <definedName name="EXBE" localSheetId="2">[23]Liste!#REF!</definedName>
    <definedName name="EXBE" localSheetId="1">[23]Liste!#REF!</definedName>
    <definedName name="EXBE">[23]Liste!#REF!</definedName>
    <definedName name="Exportacion_Por_Importancia" localSheetId="3">[37]Macro1!$A$1</definedName>
    <definedName name="Exportacion_Por_Importancia" localSheetId="2">[37]Macro1!$A$1</definedName>
    <definedName name="Exportacion_Por_Importancia" localSheetId="1">[37]Macro1!$A$1</definedName>
    <definedName name="Exportacion_Por_Importancia">[38]Macro1!$A$1</definedName>
    <definedName name="EXTASS_A" localSheetId="3">#REF!</definedName>
    <definedName name="EXTASS_A" localSheetId="2">#REF!</definedName>
    <definedName name="EXTASS_A" localSheetId="1">#REF!</definedName>
    <definedName name="EXTASS_A">#REF!</definedName>
    <definedName name="EXTASS_G97" localSheetId="3">#REF!</definedName>
    <definedName name="EXTASS_G97" localSheetId="2">#REF!</definedName>
    <definedName name="EXTASS_G97" localSheetId="1">#REF!</definedName>
    <definedName name="EXTASS_G97">#REF!</definedName>
    <definedName name="EXTASS_Q96" localSheetId="3">#REF!</definedName>
    <definedName name="EXTASS_Q96" localSheetId="2">#REF!</definedName>
    <definedName name="EXTASS_Q96" localSheetId="1">#REF!</definedName>
    <definedName name="EXTASS_Q96">#REF!</definedName>
    <definedName name="ExtraPayments">#REF!</definedName>
    <definedName name="f" localSheetId="3">#N/A</definedName>
    <definedName name="f" localSheetId="2">#N/A</definedName>
    <definedName name="f" localSheetId="1">#N/A</definedName>
    <definedName name="f">#N/A</definedName>
    <definedName name="F_MDE" localSheetId="3">#REF!</definedName>
    <definedName name="F_MDE" localSheetId="2">#REF!</definedName>
    <definedName name="F_MDE" localSheetId="1">#REF!</definedName>
    <definedName name="F_MDE">#REF!</definedName>
    <definedName name="feb" localSheetId="3">[11]Programa!#REF!</definedName>
    <definedName name="feb" localSheetId="2">[11]Programa!#REF!</definedName>
    <definedName name="feb" localSheetId="1">[11]Programa!#REF!</definedName>
    <definedName name="feb">[12]Programa!#REF!</definedName>
    <definedName name="fecha" localSheetId="3">[11]Programa!#REF!</definedName>
    <definedName name="fecha" localSheetId="2">[11]Programa!#REF!</definedName>
    <definedName name="fecha" localSheetId="1">[11]Programa!#REF!</definedName>
    <definedName name="fecha">[12]Programa!#REF!</definedName>
    <definedName name="fed" localSheetId="3" hidden="1">{"Riqfin97",#N/A,FALSE,"Tran";"Riqfinpro",#N/A,FALSE,"Tran"}</definedName>
    <definedName name="fed" localSheetId="2" hidden="1">{"Riqfin97",#N/A,FALSE,"Tran";"Riqfinpro",#N/A,FALSE,"Tran"}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3" hidden="1">{"Riqfin97",#N/A,FALSE,"Tran";"Riqfinpro",#N/A,FALSE,"Tran"}</definedName>
    <definedName name="fer" localSheetId="2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" localSheetId="3" hidden="1">{"Tab1",#N/A,FALSE,"P";"Tab2",#N/A,FALSE,"P"}</definedName>
    <definedName name="ff" localSheetId="2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3" hidden="1">{"Tab1",#N/A,FALSE,"P";"Tab2",#N/A,FALSE,"P"}</definedName>
    <definedName name="fff" localSheetId="2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3" hidden="1">{"Riqfin97",#N/A,FALSE,"Tran";"Riqfinpro",#N/A,FALSE,"Tran"}</definedName>
    <definedName name="ffff" localSheetId="2" hidden="1">{"Riqfin97",#N/A,FALSE,"Tran";"Riqfinpro",#N/A,FALSE,"Tran"}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3" hidden="1">{"Tab1",#N/A,FALSE,"P";"Tab2",#N/A,FALSE,"P"}</definedName>
    <definedName name="ffffff" localSheetId="2" hidden="1">{"Tab1",#N/A,FALSE,"P";"Tab2",#N/A,FALSE,"P"}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3" hidden="1">{"Minpmon",#N/A,FALSE,"Monthinput"}</definedName>
    <definedName name="fffffff" localSheetId="2" hidden="1">{"Minpmon",#N/A,FALSE,"Monthinput"}</definedName>
    <definedName name="fffffff" localSheetId="1" hidden="1">{"Minpmon",#N/A,FALSE,"Monthinput"}</definedName>
    <definedName name="fffffff" hidden="1">{"Minpmon",#N/A,FALSE,"Monthinput"}</definedName>
    <definedName name="fffffffffffff" localSheetId="3">#REF!</definedName>
    <definedName name="fffffffffffff" localSheetId="2">#REF!</definedName>
    <definedName name="fffffffffffff" localSheetId="1">#REF!</definedName>
    <definedName name="fffffffffffff">#REF!</definedName>
    <definedName name="ffffffffffffff" localSheetId="3" hidden="1">{"Riqfin97",#N/A,FALSE,"Tran";"Riqfinpro",#N/A,FALSE,"Tran"}</definedName>
    <definedName name="ffffffffffffff" localSheetId="2" hidden="1">{"Riqfin97",#N/A,FALSE,"Tran";"Riqfinpro",#N/A,FALSE,"Tran"}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3" hidden="1">{"Riqfin97",#N/A,FALSE,"Tran";"Riqfinpro",#N/A,FALSE,"Tran"}</definedName>
    <definedName name="fgf" localSheetId="2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la1" localSheetId="3">[2]PREPARACION!#REF!</definedName>
    <definedName name="Fila1" localSheetId="2">[2]PREPARACION!#REF!</definedName>
    <definedName name="Fila1" localSheetId="1">[2]PREPARACION!#REF!</definedName>
    <definedName name="Fila1">[2]PREPARACION!#REF!</definedName>
    <definedName name="Fila10" localSheetId="3">'[2]EVALUACIÓN SOCIOECONÓMICA'!#REF!</definedName>
    <definedName name="Fila10" localSheetId="2">'[2]EVALUACIÓN SOCIOECONÓMICA'!#REF!</definedName>
    <definedName name="Fila10" localSheetId="1">'[2]EVALUACIÓN SOCIOECONÓMICA'!#REF!</definedName>
    <definedName name="Fila10">'[2]EVALUACIÓN SOCIOECONÓMICA'!#REF!</definedName>
    <definedName name="Fila11" localSheetId="3">'[2]EVALUACIÓN PRIVADA'!#REF!</definedName>
    <definedName name="Fila11" localSheetId="2">'[2]EVALUACIÓN PRIVADA'!#REF!</definedName>
    <definedName name="Fila11" localSheetId="1">'[2]EVALUACIÓN PRIVADA'!#REF!</definedName>
    <definedName name="Fila11">'[2]EVALUACIÓN PRIVADA'!#REF!</definedName>
    <definedName name="Fila12" localSheetId="3">'[2]EVALUACIÓN PRIVADA'!#REF!</definedName>
    <definedName name="Fila12" localSheetId="2">'[2]EVALUACIÓN PRIVADA'!#REF!</definedName>
    <definedName name="Fila12" localSheetId="1">'[2]EVALUACIÓN PRIVADA'!#REF!</definedName>
    <definedName name="Fila12">'[2]EVALUACIÓN PRIVADA'!#REF!</definedName>
    <definedName name="Fila13" localSheetId="3">'[2]EVALUACIÓN PRIVADA'!#REF!</definedName>
    <definedName name="Fila13" localSheetId="2">'[2]EVALUACIÓN PRIVADA'!#REF!</definedName>
    <definedName name="Fila13" localSheetId="1">'[2]EVALUACIÓN PRIVADA'!#REF!</definedName>
    <definedName name="Fila13">'[2]EVALUACIÓN PRIVADA'!#REF!</definedName>
    <definedName name="Fila15" localSheetId="3">'[2]EVALUACIÓN PRIVADA'!#REF!</definedName>
    <definedName name="Fila15" localSheetId="2">'[2]EVALUACIÓN PRIVADA'!#REF!</definedName>
    <definedName name="Fila15" localSheetId="1">'[2]EVALUACIÓN PRIVADA'!#REF!</definedName>
    <definedName name="Fila15">'[2]EVALUACIÓN PRIVADA'!#REF!</definedName>
    <definedName name="Fila17" localSheetId="3">[2]FINANCIACIÓN!#REF!</definedName>
    <definedName name="Fila17" localSheetId="2">[2]FINANCIACIÓN!#REF!</definedName>
    <definedName name="Fila17" localSheetId="1">[2]FINANCIACIÓN!#REF!</definedName>
    <definedName name="Fila17">[2]FINANCIACIÓN!#REF!</definedName>
    <definedName name="Fila18" localSheetId="3">[2]ALTERNATIVAS!#REF!</definedName>
    <definedName name="Fila18" localSheetId="2">[2]ALTERNATIVAS!#REF!</definedName>
    <definedName name="Fila18" localSheetId="1">[2]ALTERNATIVAS!#REF!</definedName>
    <definedName name="Fila18">[2]ALTERNATIVAS!#REF!</definedName>
    <definedName name="Fila19" localSheetId="3">[2]ALTERNATIVAS!#REF!</definedName>
    <definedName name="Fila19" localSheetId="2">[2]ALTERNATIVAS!#REF!</definedName>
    <definedName name="Fila19" localSheetId="1">[2]ALTERNATIVAS!#REF!</definedName>
    <definedName name="Fila19">[2]ALTERNATIVAS!#REF!</definedName>
    <definedName name="Fila2" localSheetId="3">[2]ALTERNATIVAS!#REF!</definedName>
    <definedName name="Fila2" localSheetId="2">[2]ALTERNATIVAS!#REF!</definedName>
    <definedName name="Fila2" localSheetId="1">[2]ALTERNATIVAS!#REF!</definedName>
    <definedName name="Fila2">[2]ALTERNATIVAS!#REF!</definedName>
    <definedName name="Fila20" localSheetId="3">[2]ALTERNATIVAS!#REF!</definedName>
    <definedName name="Fila20" localSheetId="2">[2]ALTERNATIVAS!#REF!</definedName>
    <definedName name="Fila20" localSheetId="1">[2]ALTERNATIVAS!#REF!</definedName>
    <definedName name="Fila20">[2]ALTERNATIVAS!#REF!</definedName>
    <definedName name="Fila3" localSheetId="3">[2]ALTERNATIVAS!#REF!</definedName>
    <definedName name="Fila3" localSheetId="2">[2]ALTERNATIVAS!#REF!</definedName>
    <definedName name="Fila3" localSheetId="1">[2]ALTERNATIVAS!#REF!</definedName>
    <definedName name="Fila3">[2]ALTERNATIVAS!#REF!</definedName>
    <definedName name="Fila4" localSheetId="3">[2]ALTERNATIVAS!#REF!</definedName>
    <definedName name="Fila4" localSheetId="2">[2]ALTERNATIVAS!#REF!</definedName>
    <definedName name="Fila4" localSheetId="1">[2]ALTERNATIVAS!#REF!</definedName>
    <definedName name="Fila4">[2]ALTERNATIVAS!#REF!</definedName>
    <definedName name="Fila5" localSheetId="3">'[2]EVALUACIÓN SOCIOECONÓMICA'!#REF!</definedName>
    <definedName name="Fila5" localSheetId="2">'[2]EVALUACIÓN SOCIOECONÓMICA'!#REF!</definedName>
    <definedName name="Fila5" localSheetId="1">'[2]EVALUACIÓN SOCIOECONÓMICA'!#REF!</definedName>
    <definedName name="Fila5">'[2]EVALUACIÓN SOCIOECONÓMICA'!#REF!</definedName>
    <definedName name="Fila6" localSheetId="3">'[2]EVALUACIÓN SOCIOECONÓMICA'!#REF!</definedName>
    <definedName name="Fila6" localSheetId="2">'[2]EVALUACIÓN SOCIOECONÓMICA'!#REF!</definedName>
    <definedName name="Fila6" localSheetId="1">'[2]EVALUACIÓN SOCIOECONÓMICA'!#REF!</definedName>
    <definedName name="Fila6">'[2]EVALUACIÓN SOCIOECONÓMICA'!#REF!</definedName>
    <definedName name="Fila7" localSheetId="3">'[2]EVALUACIÓN SOCIOECONÓMICA'!#REF!</definedName>
    <definedName name="Fila7" localSheetId="2">'[2]EVALUACIÓN SOCIOECONÓMICA'!#REF!</definedName>
    <definedName name="Fila7" localSheetId="1">'[2]EVALUACIÓN SOCIOECONÓMICA'!#REF!</definedName>
    <definedName name="Fila7">'[2]EVALUACIÓN SOCIOECONÓMICA'!#REF!</definedName>
    <definedName name="Fila8" localSheetId="3">'[2]EVALUACIÓN SOCIOECONÓMICA'!#REF!</definedName>
    <definedName name="Fila8" localSheetId="2">'[2]EVALUACIÓN SOCIOECONÓMICA'!#REF!</definedName>
    <definedName name="Fila8" localSheetId="1">'[2]EVALUACIÓN SOCIOECONÓMICA'!#REF!</definedName>
    <definedName name="Fila8">'[2]EVALUACIÓN SOCIOECONÓMICA'!#REF!</definedName>
    <definedName name="Fila9" localSheetId="3">'[2]EVALUACIÓN SOCIOECONÓMICA'!#REF!</definedName>
    <definedName name="Fila9" localSheetId="2">'[2]EVALUACIÓN SOCIOECONÓMICA'!#REF!</definedName>
    <definedName name="Fila9" localSheetId="1">'[2]EVALUACIÓN SOCIOECONÓMICA'!#REF!</definedName>
    <definedName name="Fila9">'[2]EVALUACIÓN SOCIOECONÓMICA'!#REF!</definedName>
    <definedName name="finan" localSheetId="3">#REF!</definedName>
    <definedName name="finan" localSheetId="2">#REF!</definedName>
    <definedName name="finan" localSheetId="1">#REF!</definedName>
    <definedName name="finan">#REF!</definedName>
    <definedName name="finan1" localSheetId="3">#REF!</definedName>
    <definedName name="finan1" localSheetId="2">#REF!</definedName>
    <definedName name="finan1" localSheetId="1">#REF!</definedName>
    <definedName name="finan1">#REF!</definedName>
    <definedName name="Financing" localSheetId="3" hidden="1">{"Tab1",#N/A,FALSE,"P";"Tab2",#N/A,FALSE,"P"}</definedName>
    <definedName name="Financing" localSheetId="2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3">#REF!</definedName>
    <definedName name="fluct" localSheetId="2">#REF!</definedName>
    <definedName name="fluct" localSheetId="1">#REF!</definedName>
    <definedName name="fluct">#REF!</definedName>
    <definedName name="FLUJO" localSheetId="3">'[39]Base de Datos Proyecciones'!$A$2:$H$2</definedName>
    <definedName name="FLUJO" localSheetId="2">'[39]Base de Datos Proyecciones'!$A$2:$H$2</definedName>
    <definedName name="FLUJO" localSheetId="1">'[39]Base de Datos Proyecciones'!$A$2:$H$2</definedName>
    <definedName name="FLUJO">'[40]Base de Datos Proyecciones'!$A$2:$H$2</definedName>
    <definedName name="FMI" localSheetId="3">#REF!</definedName>
    <definedName name="FMI" localSheetId="2">#REF!</definedName>
    <definedName name="FMI" localSheetId="1">#REF!</definedName>
    <definedName name="FMI">#REF!</definedName>
    <definedName name="FNE">'[20]NOUVEAUX-PROGRAMMES 2012-2013_'!$F$1003</definedName>
    <definedName name="_xlnm.Recorder" localSheetId="3">#REF!</definedName>
    <definedName name="_xlnm.Recorder" localSheetId="2">#REF!</definedName>
    <definedName name="_xlnm.Recorder" localSheetId="1">#REF!</definedName>
    <definedName name="_xlnm.Recorder">#REF!</definedName>
    <definedName name="Formula1" localSheetId="3">[2]ALTERNATIVAS!#REF!</definedName>
    <definedName name="Formula1" localSheetId="2">[2]ALTERNATIVAS!#REF!</definedName>
    <definedName name="Formula1" localSheetId="1">[2]ALTERNATIVAS!#REF!</definedName>
    <definedName name="Formula1">[2]ALTERNATIVAS!#REF!</definedName>
    <definedName name="fre" localSheetId="3" hidden="1">{"Tab1",#N/A,FALSE,"P";"Tab2",#N/A,FALSE,"P"}</definedName>
    <definedName name="fre" localSheetId="2" hidden="1">{"Tab1",#N/A,FALSE,"P";"Tab2",#N/A,FALSE,"P"}</definedName>
    <definedName name="fre" localSheetId="1" hidden="1">{"Tab1",#N/A,FALSE,"P";"Tab2",#N/A,FALSE,"P"}</definedName>
    <definedName name="fre" hidden="1">{"Tab1",#N/A,FALSE,"P";"Tab2",#N/A,FALSE,"P"}</definedName>
    <definedName name="ftaref" localSheetId="3">#REF!</definedName>
    <definedName name="ftaref" localSheetId="2">#REF!</definedName>
    <definedName name="ftaref" localSheetId="1">#REF!</definedName>
    <definedName name="ftaref">#REF!</definedName>
    <definedName name="ftconf" localSheetId="3">#REF!</definedName>
    <definedName name="ftconf" localSheetId="2">#REF!</definedName>
    <definedName name="ftconf" localSheetId="1">#REF!</definedName>
    <definedName name="ftconf">#REF!</definedName>
    <definedName name="ftima" localSheetId="3">#REF!</definedName>
    <definedName name="ftima" localSheetId="2">#REF!</definedName>
    <definedName name="ftima" localSheetId="1">#REF!</definedName>
    <definedName name="ftima">#REF!</definedName>
    <definedName name="ftimaf" localSheetId="3">#REF!</definedName>
    <definedName name="ftimaf" localSheetId="2">#REF!</definedName>
    <definedName name="ftimaf" localSheetId="1">#REF!</definedName>
    <definedName name="ftimaf">#REF!</definedName>
    <definedName name="ftr" localSheetId="3" hidden="1">{"Riqfin97",#N/A,FALSE,"Tran";"Riqfinpro",#N/A,FALSE,"Tran"}</definedName>
    <definedName name="ftr" localSheetId="2" hidden="1">{"Riqfin97",#N/A,FALSE,"Tran";"Riqfinpro",#N/A,FALSE,"Tran"}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3" hidden="1">{"Riqfin97",#N/A,FALSE,"Tran";"Riqfinpro",#N/A,FALSE,"Tran"}</definedName>
    <definedName name="fty" localSheetId="2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3">#REF!</definedName>
    <definedName name="g" localSheetId="2">#REF!</definedName>
    <definedName name="g" localSheetId="1">#REF!</definedName>
    <definedName name="g">#REF!</definedName>
    <definedName name="G_TOURISME" localSheetId="3">#REF!</definedName>
    <definedName name="G_TOURISME" localSheetId="2">#REF!</definedName>
    <definedName name="G_TOURISME" localSheetId="1">#REF!</definedName>
    <definedName name="G_TOURISME">#REF!</definedName>
    <definedName name="GATO" localSheetId="3">#REF!</definedName>
    <definedName name="GATO" localSheetId="2">#REF!</definedName>
    <definedName name="GATO" localSheetId="1">#REF!</definedName>
    <definedName name="GATO">#REF!</definedName>
    <definedName name="GDPDEFL" localSheetId="3">[41]NA!#REF!</definedName>
    <definedName name="GDPDEFL" localSheetId="2">[41]NA!#REF!</definedName>
    <definedName name="GDPDEFL" localSheetId="1">[41]NA!#REF!</definedName>
    <definedName name="GDPDEFL">[42]NA!#REF!</definedName>
    <definedName name="GDPOR" localSheetId="3">[41]NA!#REF!</definedName>
    <definedName name="GDPOR" localSheetId="2">[41]NA!#REF!</definedName>
    <definedName name="GDPOR" localSheetId="1">[41]NA!#REF!</definedName>
    <definedName name="GDPOR">[42]NA!#REF!</definedName>
    <definedName name="GDPOR_" localSheetId="3">[41]NA!#REF!</definedName>
    <definedName name="GDPOR_" localSheetId="2">[41]NA!#REF!</definedName>
    <definedName name="GDPOR_" localSheetId="1">[41]NA!#REF!</definedName>
    <definedName name="GDPOR_">[42]NA!#REF!</definedName>
    <definedName name="gg" localSheetId="2" hidden="1">{"Riqfin97",#N/A,FALSE,"Tran";"Riqfinpro",#N/A,FALSE,"Tran"}</definedName>
    <definedName name="gg" localSheetId="1" hidden="1">{"Riqfin97",#N/A,FALSE,"Tran";"Riqfinpro",#N/A,FALSE,"Tran"}</definedName>
    <definedName name="gg" hidden="1">{"Riqfin97",#N/A,FALSE,"Tran";"Riqfinpro",#N/A,FALSE,"Tran"}</definedName>
    <definedName name="ggg" localSheetId="2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3" hidden="1">'[43]J(Priv.Cap)'!#REF!</definedName>
    <definedName name="ggggg" localSheetId="2" hidden="1">'[43]J(Priv.Cap)'!#REF!</definedName>
    <definedName name="ggggg" localSheetId="1" hidden="1">'[43]J(Priv.Cap)'!#REF!</definedName>
    <definedName name="ggggg" hidden="1">'[44]J(Priv.Cap)'!#REF!</definedName>
    <definedName name="ggggggg" localSheetId="3">#REF!</definedName>
    <definedName name="ggggggg" localSheetId="2">#REF!</definedName>
    <definedName name="ggggggg" localSheetId="1">#REF!</definedName>
    <definedName name="ggggggg">#REF!</definedName>
    <definedName name="ght" localSheetId="3" hidden="1">{"Tab1",#N/A,FALSE,"P";"Tab2",#N/A,FALSE,"P"}</definedName>
    <definedName name="ght" localSheetId="2" hidden="1">{"Tab1",#N/A,FALSE,"P";"Tab2",#N/A,FALSE,"P"}</definedName>
    <definedName name="ght" localSheetId="1" hidden="1">{"Tab1",#N/A,FALSE,"P";"Tab2",#N/A,FALSE,"P"}</definedName>
    <definedName name="ght" hidden="1">{"Tab1",#N/A,FALSE,"P";"Tab2",#N/A,FALSE,"P"}</definedName>
    <definedName name="GOESC96" localSheetId="3">#REF!</definedName>
    <definedName name="GOESC96" localSheetId="2">#REF!</definedName>
    <definedName name="GOESC96" localSheetId="1">#REF!</definedName>
    <definedName name="GOESC96">#REF!</definedName>
    <definedName name="Grace_IDA">[34]NPV_base!$B$22</definedName>
    <definedName name="Grace_NC" localSheetId="3">[34]NPV_base!#REF!</definedName>
    <definedName name="Grace_NC" localSheetId="2">[34]NPV_base!#REF!</definedName>
    <definedName name="Grace_NC" localSheetId="1">[34]NPV_base!#REF!</definedName>
    <definedName name="Grace_NC">[34]NPV_base!#REF!</definedName>
    <definedName name="gre" localSheetId="3" hidden="1">{"Riqfin97",#N/A,FALSE,"Tran";"Riqfinpro",#N/A,FALSE,"Tran"}</definedName>
    <definedName name="gre" localSheetId="2" hidden="1">{"Riqfin97",#N/A,FALSE,"Tran";"Riqfinpro",#N/A,FALSE,"Tran"}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2" hidden="1">{"Tab1",#N/A,FALSE,"P";"Tab2",#N/A,FALSE,"P"}</definedName>
    <definedName name="gyu" localSheetId="1" hidden="1">{"Tab1",#N/A,FALSE,"P";"Tab2",#N/A,FALSE,"P"}</definedName>
    <definedName name="gyu" hidden="1">{"Tab1",#N/A,FALSE,"P";"Tab2",#N/A,FALSE,"P"}</definedName>
    <definedName name="H_JUSTICE" localSheetId="3">#REF!</definedName>
    <definedName name="H_JUSTICE" localSheetId="2">#REF!</definedName>
    <definedName name="H_JUSTICE" localSheetId="1">#REF!</definedName>
    <definedName name="H_JUSTICE">#REF!</definedName>
    <definedName name="Heading39" localSheetId="3">#REF!</definedName>
    <definedName name="Heading39" localSheetId="2">#REF!</definedName>
    <definedName name="Heading39" localSheetId="1">#REF!</definedName>
    <definedName name="Heading39">#REF!</definedName>
    <definedName name="hhh" localSheetId="2" hidden="1">{"Minpmon",#N/A,FALSE,"Monthinput"}</definedName>
    <definedName name="hhh" localSheetId="1" hidden="1">{"Minpmon",#N/A,FALSE,"Monthinput"}</definedName>
    <definedName name="hhh" hidden="1">{"Minpmon",#N/A,FALSE,"Monthinput"}</definedName>
    <definedName name="hhhh" localSheetId="3">[0]!_dcc99</definedName>
    <definedName name="hhhh" localSheetId="2">[45]!_dcc99</definedName>
    <definedName name="hhhh" localSheetId="1">[45]!_dcc99</definedName>
    <definedName name="hhhh">#N/A</definedName>
    <definedName name="hhhhh" localSheetId="3" hidden="1">{"Tab1",#N/A,FALSE,"P";"Tab2",#N/A,FALSE,"P"}</definedName>
    <definedName name="hhhhh" localSheetId="2" hidden="1">{"Tab1",#N/A,FALSE,"P";"Tab2",#N/A,FALSE,"P"}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3">#REF!</definedName>
    <definedName name="High_external" localSheetId="2">#REF!</definedName>
    <definedName name="High_external" localSheetId="1">#REF!</definedName>
    <definedName name="High_external">#REF!</definedName>
    <definedName name="High_fiscal" localSheetId="3">#REF!</definedName>
    <definedName name="High_fiscal" localSheetId="2">#REF!</definedName>
    <definedName name="High_fiscal" localSheetId="1">#REF!</definedName>
    <definedName name="High_fiscal">#REF!</definedName>
    <definedName name="High_growth_extended" localSheetId="3">#REF!</definedName>
    <definedName name="High_growth_extended" localSheetId="2">#REF!</definedName>
    <definedName name="High_growth_extended" localSheetId="1">#REF!</definedName>
    <definedName name="High_growth_extended">#REF!</definedName>
    <definedName name="High_growth_summary" localSheetId="3">#REF!</definedName>
    <definedName name="High_growth_summary" localSheetId="2">#REF!</definedName>
    <definedName name="High_growth_summary" localSheetId="1">#REF!</definedName>
    <definedName name="High_growth_summary">#REF!</definedName>
    <definedName name="High_monetary" localSheetId="3">#REF!</definedName>
    <definedName name="High_monetary" localSheetId="2">#REF!</definedName>
    <definedName name="High_monetary" localSheetId="1">#REF!</definedName>
    <definedName name="High_monetary">#REF!</definedName>
    <definedName name="High_real" localSheetId="3">#REF!</definedName>
    <definedName name="High_real" localSheetId="2">#REF!</definedName>
    <definedName name="High_real" localSheetId="1">#REF!</definedName>
    <definedName name="High_real">#REF!</definedName>
    <definedName name="High_summary" localSheetId="3">#REF!</definedName>
    <definedName name="High_summary" localSheetId="2">#REF!</definedName>
    <definedName name="High_summary" localSheetId="1">#REF!</definedName>
    <definedName name="High_summary">#REF!</definedName>
    <definedName name="hio" localSheetId="3" hidden="1">{"Tab1",#N/A,FALSE,"P";"Tab2",#N/A,FALSE,"P"}</definedName>
    <definedName name="hio" localSheetId="2" hidden="1">{"Tab1",#N/A,FALSE,"P";"Tab2",#N/A,FALSE,"P"}</definedName>
    <definedName name="hio" localSheetId="1" hidden="1">{"Tab1",#N/A,FALSE,"P";"Tab2",#N/A,FALSE,"P"}</definedName>
    <definedName name="hio" hidden="1">{"Tab1",#N/A,FALSE,"P";"Tab2",#N/A,FALSE,"P"}</definedName>
    <definedName name="hora" localSheetId="3">[11]Programa!#REF!</definedName>
    <definedName name="hora" localSheetId="2">[11]Programa!#REF!</definedName>
    <definedName name="hora" localSheetId="1">[11]Programa!#REF!</definedName>
    <definedName name="hora">[12]Programa!#REF!</definedName>
    <definedName name="HOSP96" localSheetId="3">#REF!</definedName>
    <definedName name="HOSP96" localSheetId="2">#REF!</definedName>
    <definedName name="HOSP96" localSheetId="1">#REF!</definedName>
    <definedName name="HOSP96">#REF!</definedName>
    <definedName name="hpu" localSheetId="3" hidden="1">{"Tab1",#N/A,FALSE,"P";"Tab2",#N/A,FALSE,"P"}</definedName>
    <definedName name="hpu" localSheetId="2" hidden="1">{"Tab1",#N/A,FALSE,"P";"Tab2",#N/A,FALSE,"P"}</definedName>
    <definedName name="hpu" localSheetId="1" hidden="1">{"Tab1",#N/A,FALSE,"P";"Tab2",#N/A,FALSE,"P"}</definedName>
    <definedName name="hpu" hidden="1">{"Tab1",#N/A,FALSE,"P";"Tab2",#N/A,FALSE,"P"}</definedName>
    <definedName name="hui" localSheetId="3" hidden="1">{"Tab1",#N/A,FALSE,"P";"Tab2",#N/A,FALSE,"P"}</definedName>
    <definedName name="hui" localSheetId="2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3" hidden="1">{"Tab1",#N/A,FALSE,"P";"Tab2",#N/A,FALSE,"P"}</definedName>
    <definedName name="huo" localSheetId="2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3">#REF!</definedName>
    <definedName name="i" localSheetId="2">#REF!</definedName>
    <definedName name="i" localSheetId="1">#REF!</definedName>
    <definedName name="i">#REF!</definedName>
    <definedName name="I_MHAVE" localSheetId="3">#REF!</definedName>
    <definedName name="I_MHAVE" localSheetId="2">#REF!</definedName>
    <definedName name="I_MHAVE" localSheetId="1">#REF!</definedName>
    <definedName name="I_MHAVE">#REF!</definedName>
    <definedName name="ii" localSheetId="3" hidden="1">{"Tab1",#N/A,FALSE,"P";"Tab2",#N/A,FALSE,"P"}</definedName>
    <definedName name="ii" localSheetId="2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ii" localSheetId="3" hidden="1">{"Riqfin97",#N/A,FALSE,"Tran";"Riqfinpro",#N/A,FALSE,"Tran"}</definedName>
    <definedName name="iii" localSheetId="2" hidden="1">{"Riqfin97",#N/A,FALSE,"Tran";"Riqfinpro",#N/A,FALSE,"Tran"}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3" hidden="1">{"Riqfin97",#N/A,FALSE,"Tran";"Riqfinpro",#N/A,FALSE,"Tran"}</definedName>
    <definedName name="ilo" localSheetId="2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3" hidden="1">{"Riqfin97",#N/A,FALSE,"Tran";"Riqfinpro",#N/A,FALSE,"Tran"}</definedName>
    <definedName name="ilu" localSheetId="2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3">#REF!</definedName>
    <definedName name="ima" localSheetId="2">#REF!</definedName>
    <definedName name="ima" localSheetId="1">#REF!</definedName>
    <definedName name="ima">#REF!</definedName>
    <definedName name="imaor" localSheetId="3">#REF!</definedName>
    <definedName name="imaor" localSheetId="2">#REF!</definedName>
    <definedName name="imaor" localSheetId="1">#REF!</definedName>
    <definedName name="imaor">#REF!</definedName>
    <definedName name="impactoambiental" localSheetId="3">[2]PREPARACION!#REF!</definedName>
    <definedName name="impactoambiental" localSheetId="2">[2]PREPARACION!#REF!</definedName>
    <definedName name="impactoambiental" localSheetId="1">[2]PREPARACION!#REF!</definedName>
    <definedName name="impactoambiental">[2]PREPARACION!#REF!</definedName>
    <definedName name="_xlnm.Print_Titles" localSheetId="3">'Dépenses de Subventions 21-22'!$4:$4</definedName>
    <definedName name="_xlnm.Print_Titles" localSheetId="2">'Solde Crédits  Oct.&amp;Fév.22'!$4:$4</definedName>
    <definedName name="_xlnm.Print_Titles" localSheetId="1">'Solde Crédits Février 22'!$4:$4</definedName>
    <definedName name="Imprimir_área_IM" localSheetId="3">#REF!</definedName>
    <definedName name="Imprimir_área_IM" localSheetId="2">#REF!</definedName>
    <definedName name="Imprimir_área_IM" localSheetId="1">#REF!</definedName>
    <definedName name="Imprimir_área_IM">#REF!</definedName>
    <definedName name="IN2_" localSheetId="3">[4]Assumptions!#REF!</definedName>
    <definedName name="IN2_" localSheetId="2">[4]Assumptions!#REF!</definedName>
    <definedName name="IN2_" localSheetId="1">[4]Assumptions!#REF!</definedName>
    <definedName name="IN2_">[4]Assumptions!#REF!</definedName>
    <definedName name="IN3_" localSheetId="3">[4]Assumptions!#REF!</definedName>
    <definedName name="IN3_" localSheetId="2">[4]Assumptions!#REF!</definedName>
    <definedName name="IN3_" localSheetId="1">[4]Assumptions!#REF!</definedName>
    <definedName name="IN3_">[4]Assumptions!#REF!</definedName>
    <definedName name="ind" localSheetId="3">#REF!</definedName>
    <definedName name="ind" localSheetId="2">#REF!</definedName>
    <definedName name="ind" localSheetId="1">#REF!</definedName>
    <definedName name="ind">#REF!</definedName>
    <definedName name="indicador" localSheetId="3">[2]PREPARACION!#REF!</definedName>
    <definedName name="indicador" localSheetId="2">[2]PREPARACION!#REF!</definedName>
    <definedName name="indicador" localSheetId="1">[2]PREPARACION!#REF!</definedName>
    <definedName name="indicador">[2]PREPARACION!#REF!</definedName>
    <definedName name="INDICE" localSheetId="3">[11]Programa!#REF!</definedName>
    <definedName name="INDICE" localSheetId="2">[11]Programa!#REF!</definedName>
    <definedName name="INDICE" localSheetId="1">[11]Programa!#REF!</definedName>
    <definedName name="INDICE">[12]Programa!#REF!</definedName>
    <definedName name="INE" localSheetId="3">#REF!</definedName>
    <definedName name="INE" localSheetId="2">#REF!</definedName>
    <definedName name="INE" localSheetId="1">#REF!</definedName>
    <definedName name="INE">#REF!</definedName>
    <definedName name="INF">[31]SUPUESTOS!A$21</definedName>
    <definedName name="inflation" localSheetId="3">#REF!</definedName>
    <definedName name="inflation" localSheetId="2">#REF!</definedName>
    <definedName name="inflation" localSheetId="1">#REF!</definedName>
    <definedName name="inflation">#REF!</definedName>
    <definedName name="INGOES96" localSheetId="3">#REF!</definedName>
    <definedName name="INGOES96" localSheetId="2">#REF!</definedName>
    <definedName name="INGOES96" localSheetId="1">#REF!</definedName>
    <definedName name="INGOES96">#REF!</definedName>
    <definedName name="institution" localSheetId="3">#REF!</definedName>
    <definedName name="institution" localSheetId="2">#REF!</definedName>
    <definedName name="institution" localSheetId="1">#REF!</definedName>
    <definedName name="institution" localSheetId="0">#REF!</definedName>
    <definedName name="institution">#REF!</definedName>
    <definedName name="interes2" localSheetId="3">'[2]EVALUACIÓN PRIVADA'!#REF!</definedName>
    <definedName name="interes2" localSheetId="2">'[2]EVALUACIÓN PRIVADA'!#REF!</definedName>
    <definedName name="interes2" localSheetId="1">'[2]EVALUACIÓN PRIVADA'!#REF!</definedName>
    <definedName name="interes2">'[2]EVALUACIÓN PRIVADA'!#REF!</definedName>
    <definedName name="interes3" localSheetId="3">'[2]EVALUACIÓN PRIVADA'!#REF!</definedName>
    <definedName name="interes3" localSheetId="2">'[2]EVALUACIÓN PRIVADA'!#REF!</definedName>
    <definedName name="interes3" localSheetId="1">'[2]EVALUACIÓN PRIVADA'!#REF!</definedName>
    <definedName name="interes3">'[2]EVALUACIÓN PRIVADA'!#REF!</definedName>
    <definedName name="Interest_IDA">[34]NPV_base!$B$24</definedName>
    <definedName name="Interest_NC" localSheetId="3">[34]NPV_base!#REF!</definedName>
    <definedName name="Interest_NC" localSheetId="2">[34]NPV_base!#REF!</definedName>
    <definedName name="Interest_NC" localSheetId="1">[34]NPV_base!#REF!</definedName>
    <definedName name="Interest_NC">[34]NPV_base!#REF!</definedName>
    <definedName name="InterestRate" localSheetId="3">#REF!</definedName>
    <definedName name="InterestRate" localSheetId="2">#REF!</definedName>
    <definedName name="InterestRate" localSheetId="1">#REF!</definedName>
    <definedName name="InterestRate">#REF!</definedName>
    <definedName name="intext" localSheetId="3">#REF!</definedName>
    <definedName name="intext" localSheetId="2">#REF!</definedName>
    <definedName name="intext" localSheetId="1">#REF!</definedName>
    <definedName name="intext">#REF!</definedName>
    <definedName name="intint" localSheetId="3">#REF!</definedName>
    <definedName name="intint" localSheetId="2">#REF!</definedName>
    <definedName name="intint" localSheetId="1">#REF!</definedName>
    <definedName name="intint">#REF!</definedName>
    <definedName name="ipc" localSheetId="3">#REF!</definedName>
    <definedName name="ipc" localSheetId="2">#REF!</definedName>
    <definedName name="ipc" localSheetId="1">#REF!</definedName>
    <definedName name="ipc">#REF!</definedName>
    <definedName name="ipc98j" localSheetId="3">[11]Programa!#REF!</definedName>
    <definedName name="ipc98j" localSheetId="2">[11]Programa!#REF!</definedName>
    <definedName name="ipc98j" localSheetId="1">[11]Programa!#REF!</definedName>
    <definedName name="ipc98j">[12]Programa!#REF!</definedName>
    <definedName name="ipc98s" localSheetId="3">#REF!</definedName>
    <definedName name="ipc98s" localSheetId="2">#REF!</definedName>
    <definedName name="ipc98s" localSheetId="1">#REF!</definedName>
    <definedName name="ipc98s">#REF!</definedName>
    <definedName name="ISSS96" localSheetId="3">#REF!</definedName>
    <definedName name="ISSS96" localSheetId="2">#REF!</definedName>
    <definedName name="ISSS96" localSheetId="1">#REF!</definedName>
    <definedName name="ISSS96">#REF!</definedName>
    <definedName name="ISTA96" localSheetId="3">#REF!</definedName>
    <definedName name="ISTA96" localSheetId="2">#REF!</definedName>
    <definedName name="ISTA96" localSheetId="1">#REF!</definedName>
    <definedName name="ISTA96">#REF!</definedName>
    <definedName name="J_MAE" localSheetId="3">#REF!</definedName>
    <definedName name="J_MAE" localSheetId="2">#REF!</definedName>
    <definedName name="J_MAE" localSheetId="1">#REF!</definedName>
    <definedName name="J_MAE">#REF!</definedName>
    <definedName name="jh" localSheetId="3">#REF!</definedName>
    <definedName name="jh" localSheetId="2">#REF!</definedName>
    <definedName name="jh" localSheetId="1">#REF!</definedName>
    <definedName name="jh">#REF!</definedName>
    <definedName name="jj" localSheetId="3" hidden="1">{"Riqfin97",#N/A,FALSE,"Tran";"Riqfinpro",#N/A,FALSE,"Tran"}</definedName>
    <definedName name="jj" localSheetId="2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3" hidden="1">{"Riqfin97",#N/A,FALSE,"Tran";"Riqfinpro",#N/A,FALSE,"Tran"}</definedName>
    <definedName name="jjj" localSheetId="2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3" hidden="1">{"Tab1",#N/A,FALSE,"P";"Tab2",#N/A,FALSE,"P"}</definedName>
    <definedName name="jjjj" localSheetId="2" hidden="1">{"Tab1",#N/A,FALSE,"P";"Tab2",#N/A,FALSE,"P"}</definedName>
    <definedName name="jjjj" localSheetId="1" hidden="1">{"Tab1",#N/A,FALSE,"P";"Tab2",#N/A,FALSE,"P"}</definedName>
    <definedName name="jjjj" hidden="1">{"Tab1",#N/A,FALSE,"P";"Tab2",#N/A,FALSE,"P"}</definedName>
    <definedName name="jjjjjj" localSheetId="3" hidden="1">'[43]J(Priv.Cap)'!#REF!</definedName>
    <definedName name="jjjjjj" localSheetId="2" hidden="1">'[43]J(Priv.Cap)'!#REF!</definedName>
    <definedName name="jjjjjj" localSheetId="1" hidden="1">'[43]J(Priv.Cap)'!#REF!</definedName>
    <definedName name="jjjjjj" hidden="1">'[44]J(Priv.Cap)'!#REF!</definedName>
    <definedName name="jjjjjjjjjjjjjjjjjj" localSheetId="3" hidden="1">{"Tab1",#N/A,FALSE,"P";"Tab2",#N/A,FALSE,"P"}</definedName>
    <definedName name="jjjjjjjjjjjjjjjjjj" localSheetId="2" hidden="1">{"Tab1",#N/A,FALSE,"P";"Tab2",#N/A,FALSE,"P"}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s">#REF!</definedName>
    <definedName name="jui" localSheetId="3" hidden="1">{"Riqfin97",#N/A,FALSE,"Tran";"Riqfinpro",#N/A,FALSE,"Tran"}</definedName>
    <definedName name="jui" localSheetId="2" hidden="1">{"Riqfin97",#N/A,FALSE,"Tran";"Riqfinpro",#N/A,FALSE,"Tran"}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y" localSheetId="3" hidden="1">{"Tab1",#N/A,FALSE,"P";"Tab2",#N/A,FALSE,"P"}</definedName>
    <definedName name="juy" localSheetId="2" hidden="1">{"Tab1",#N/A,FALSE,"P";"Tab2",#N/A,FALSE,"P"}</definedName>
    <definedName name="juy" localSheetId="1" hidden="1">{"Tab1",#N/A,FALSE,"P";"Tab2",#N/A,FALSE,"P"}</definedName>
    <definedName name="juy" hidden="1">{"Tab1",#N/A,FALSE,"P";"Tab2",#N/A,FALSE,"P"}</definedName>
    <definedName name="k" localSheetId="3" hidden="1">{"Riqfin97",#N/A,FALSE,"Tran";"Riqfinpro",#N/A,FALSE,"Tran"}</definedName>
    <definedName name="k" localSheetId="2" hidden="1">{"Riqfin97",#N/A,FALSE,"Tran";"Riqfinpro",#N/A,FALSE,"Tran"}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_PRESIDENCE" localSheetId="3">#REF!</definedName>
    <definedName name="K_PRESIDENCE" localSheetId="2">#REF!</definedName>
    <definedName name="K_PRESIDENCE" localSheetId="1">#REF!</definedName>
    <definedName name="K_PRESIDENCE">#REF!</definedName>
    <definedName name="kio" localSheetId="3" hidden="1">{"Tab1",#N/A,FALSE,"P";"Tab2",#N/A,FALSE,"P"}</definedName>
    <definedName name="kio" localSheetId="2" hidden="1">{"Tab1",#N/A,FALSE,"P";"Tab2",#N/A,FALSE,"P"}</definedName>
    <definedName name="kio" localSheetId="1" hidden="1">{"Tab1",#N/A,FALSE,"P";"Tab2",#N/A,FALSE,"P"}</definedName>
    <definedName name="kio" hidden="1">{"Tab1",#N/A,FALSE,"P";"Tab2",#N/A,FALSE,"P"}</definedName>
    <definedName name="kiu" localSheetId="3" hidden="1">{"Riqfin97",#N/A,FALSE,"Tran";"Riqfinpro",#N/A,FALSE,"Tran"}</definedName>
    <definedName name="kiu" localSheetId="2" hidden="1">{"Riqfin97",#N/A,FALSE,"Tran";"Riqfinpro",#N/A,FALSE,"Tran"}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k" localSheetId="3" hidden="1">{"Tab1",#N/A,FALSE,"P";"Tab2",#N/A,FALSE,"P"}</definedName>
    <definedName name="kk" localSheetId="2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k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3">#N/A</definedName>
    <definedName name="kkkk" localSheetId="2">#N/A</definedName>
    <definedName name="kkkk" localSheetId="1">#N/A</definedName>
    <definedName name="kkkk">#N/A</definedName>
    <definedName name="kkkkk" localSheetId="3" hidden="1">'[46]J(Priv.Cap)'!#REF!</definedName>
    <definedName name="kkkkk" localSheetId="2" hidden="1">'[46]J(Priv.Cap)'!#REF!</definedName>
    <definedName name="kkkkk" localSheetId="1" hidden="1">'[46]J(Priv.Cap)'!#REF!</definedName>
    <definedName name="kkkkk" hidden="1">'[47]J(Priv.Cap)'!#REF!</definedName>
    <definedName name="kkkkkkkk" localSheetId="3" hidden="1">{"Riqfin97",#N/A,FALSE,"Tran";"Riqfinpro",#N/A,FALSE,"Tran"}</definedName>
    <definedName name="kkkkkkkk" localSheetId="2" hidden="1">{"Riqfin97",#N/A,FALSE,"Tran";"Riqfinpro",#N/A,FALSE,"Tran"}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KMdeRed2" localSheetId="3">'[2]EVALUACIÓN PRIVADA'!#REF!</definedName>
    <definedName name="KMdeRed2" localSheetId="2">'[2]EVALUACIÓN PRIVADA'!#REF!</definedName>
    <definedName name="KMdeRed2" localSheetId="1">'[2]EVALUACIÓN PRIVADA'!#REF!</definedName>
    <definedName name="KMdeRed2">'[2]EVALUACIÓN PRIVADA'!#REF!</definedName>
    <definedName name="KMdeRed3" localSheetId="3">'[2]EVALUACIÓN PRIVADA'!#REF!</definedName>
    <definedName name="KMdeRed3" localSheetId="2">'[2]EVALUACIÓN PRIVADA'!#REF!</definedName>
    <definedName name="KMdeRed3" localSheetId="1">'[2]EVALUACIÓN PRIVADA'!#REF!</definedName>
    <definedName name="KMdeRed3">'[2]EVALUACIÓN PRIVADA'!#REF!</definedName>
    <definedName name="L_BPM" localSheetId="3">#REF!</definedName>
    <definedName name="L_BPM" localSheetId="2">#REF!</definedName>
    <definedName name="L_BPM" localSheetId="1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3">#REF!</definedName>
    <definedName name="lettres_brh" localSheetId="2">#REF!</definedName>
    <definedName name="lettres_brh" localSheetId="1">#REF!</definedName>
    <definedName name="lettres_brh" localSheetId="0">#REF!</definedName>
    <definedName name="lettres_brh">#REF!</definedName>
    <definedName name="LIBOR3">[31]SUPUESTOS!$A$12:$IV$12</definedName>
    <definedName name="LIBOR6">[31]SUPUESTOS!A$11</definedName>
    <definedName name="liqc" localSheetId="3">[11]Programa!#REF!</definedName>
    <definedName name="liqc" localSheetId="2">[11]Programa!#REF!</definedName>
    <definedName name="liqc" localSheetId="1">[11]Programa!#REF!</definedName>
    <definedName name="liqc">[12]Programa!#REF!</definedName>
    <definedName name="liqd" localSheetId="3">[11]Programa!#REF!</definedName>
    <definedName name="liqd" localSheetId="2">[11]Programa!#REF!</definedName>
    <definedName name="liqd" localSheetId="1">[11]Programa!#REF!</definedName>
    <definedName name="liqd">[12]Programa!#REF!</definedName>
    <definedName name="ll" localSheetId="3" hidden="1">{"Tab1",#N/A,FALSE,"P";"Tab2",#N/A,FALSE,"P"}</definedName>
    <definedName name="ll" localSheetId="2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l" localSheetId="3" hidden="1">{"Minpmon",#N/A,FALSE,"Monthinput"}</definedName>
    <definedName name="lll" localSheetId="2" hidden="1">{"Minpmon",#N/A,FALSE,"Monthinput"}</definedName>
    <definedName name="lll" localSheetId="1" hidden="1">{"Minpmon",#N/A,FALSE,"Monthinput"}</definedName>
    <definedName name="lll" hidden="1">{"Minpmon",#N/A,FALSE,"Monthinput"}</definedName>
    <definedName name="llll" localSheetId="3" hidden="1">{"Minpmon",#N/A,FALSE,"Monthinput"}</definedName>
    <definedName name="llll" localSheetId="2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3" hidden="1">{"Tab1",#N/A,FALSE,"P";"Tab2",#N/A,FALSE,"P"}</definedName>
    <definedName name="lllll" localSheetId="2" hidden="1">{"Tab1",#N/A,FALSE,"P";"Tab2",#N/A,FALSE,"P"}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3" hidden="1">{"Minpmon",#N/A,FALSE,"Monthinput"}</definedName>
    <definedName name="llllll" localSheetId="2" hidden="1">{"Minpmon",#N/A,FALSE,"Monthinput"}</definedName>
    <definedName name="llllll" localSheetId="1" hidden="1">{"Minpmon",#N/A,FALSE,"Monthinput"}</definedName>
    <definedName name="llllll" hidden="1">{"Minpmon",#N/A,FALSE,"Monthinput"}</definedName>
    <definedName name="lllllll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3" hidden="1">{"Minpmon",#N/A,FALSE,"Monthinput"}</definedName>
    <definedName name="lllllllllllllllll" localSheetId="2" hidden="1">{"Minpmon",#N/A,FALSE,"Monthinput"}</definedName>
    <definedName name="lllllllllllllllll" localSheetId="1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OFFSET([26]Code!$M$2,0,0,COUNTA([26]Code!$M:$M)-1,1)</definedName>
    <definedName name="localisationdesc">OFFSET([26]Code!$M$2,0,0,COUNT([26]Code!$M:$M)-1,2)</definedName>
    <definedName name="LONAB96" localSheetId="3">#REF!</definedName>
    <definedName name="LONAB96" localSheetId="2">#REF!</definedName>
    <definedName name="LONAB96" localSheetId="1">#REF!</definedName>
    <definedName name="LONAB96">#REF!</definedName>
    <definedName name="Low_external" localSheetId="3">#REF!</definedName>
    <definedName name="Low_external" localSheetId="2">#REF!</definedName>
    <definedName name="Low_external" localSheetId="1">#REF!</definedName>
    <definedName name="Low_external">#REF!</definedName>
    <definedName name="Low_fiscal" localSheetId="3">#REF!</definedName>
    <definedName name="Low_fiscal" localSheetId="2">#REF!</definedName>
    <definedName name="Low_fiscal" localSheetId="1">#REF!</definedName>
    <definedName name="Low_fiscal">#REF!</definedName>
    <definedName name="Low_growth_extended" localSheetId="3">#REF!</definedName>
    <definedName name="Low_growth_extended" localSheetId="2">#REF!</definedName>
    <definedName name="Low_growth_extended" localSheetId="1">#REF!</definedName>
    <definedName name="Low_growth_extended">#REF!</definedName>
    <definedName name="Low_growth_summary" localSheetId="3">#REF!</definedName>
    <definedName name="Low_growth_summary" localSheetId="2">#REF!</definedName>
    <definedName name="Low_growth_summary" localSheetId="1">#REF!</definedName>
    <definedName name="Low_growth_summary">#REF!</definedName>
    <definedName name="Low_monetary" localSheetId="3">#REF!</definedName>
    <definedName name="Low_monetary" localSheetId="2">#REF!</definedName>
    <definedName name="Low_monetary" localSheetId="1">#REF!</definedName>
    <definedName name="Low_monetary">#REF!</definedName>
    <definedName name="Low_real" localSheetId="3">#REF!</definedName>
    <definedName name="Low_real" localSheetId="2">#REF!</definedName>
    <definedName name="Low_real" localSheetId="1">#REF!</definedName>
    <definedName name="Low_real">#REF!</definedName>
    <definedName name="Low_summary" localSheetId="3">#REF!</definedName>
    <definedName name="Low_summary" localSheetId="2">#REF!</definedName>
    <definedName name="Low_summary" localSheetId="1">#REF!</definedName>
    <definedName name="Low_summary">#REF!</definedName>
    <definedName name="m" localSheetId="3">[0]!_abs2</definedName>
    <definedName name="m" localSheetId="2">[45]!_abs2</definedName>
    <definedName name="m" localSheetId="1">[45]!_abs2</definedName>
    <definedName name="m">#N/A</definedName>
    <definedName name="M_MICT" localSheetId="3">#REF!</definedName>
    <definedName name="M_MICT" localSheetId="2">#REF!</definedName>
    <definedName name="M_MICT" localSheetId="1">#REF!</definedName>
    <definedName name="M_MICT">#REF!</definedName>
    <definedName name="MACRO" localSheetId="3">#REF!</definedName>
    <definedName name="MACRO" localSheetId="2">#REF!</definedName>
    <definedName name="MACRO" localSheetId="1">#REF!</definedName>
    <definedName name="MACRO">#REF!</definedName>
    <definedName name="MACROINPUT" localSheetId="3">#REF!</definedName>
    <definedName name="MACROINPUT" localSheetId="2">#REF!</definedName>
    <definedName name="MACROINPUT" localSheetId="1">#REF!</definedName>
    <definedName name="MACROINPUT">#REF!</definedName>
    <definedName name="manodeobra" localSheetId="3">'[2]EVALUACIÓN SOCIOECONÓMICA'!#REF!</definedName>
    <definedName name="manodeobra" localSheetId="2">'[2]EVALUACIÓN SOCIOECONÓMICA'!#REF!</definedName>
    <definedName name="manodeobra" localSheetId="1">'[2]EVALUACIÓN SOCIOECONÓMICA'!#REF!</definedName>
    <definedName name="manodeobra">'[2]EVALUACIÓN SOCIOECONÓMICA'!#REF!</definedName>
    <definedName name="manodeobra2" localSheetId="3">'[2]EVALUACIÓN SOCIOECONÓMICA'!#REF!</definedName>
    <definedName name="manodeobra2" localSheetId="2">'[2]EVALUACIÓN SOCIOECONÓMICA'!#REF!</definedName>
    <definedName name="manodeobra2" localSheetId="1">'[2]EVALUACIÓN SOCIOECONÓMICA'!#REF!</definedName>
    <definedName name="manodeobra2">'[2]EVALUACIÓN SOCIOECONÓMICA'!#REF!</definedName>
    <definedName name="manodeobra3" localSheetId="3">'[2]EVALUACIÓN SOCIOECONÓMICA'!#REF!</definedName>
    <definedName name="manodeobra3" localSheetId="2">'[2]EVALUACIÓN SOCIOECONÓMICA'!#REF!</definedName>
    <definedName name="manodeobra3" localSheetId="1">'[2]EVALUACIÓN SOCIOECONÓMICA'!#REF!</definedName>
    <definedName name="manodeobra3">'[2]EVALUACIÓN SOCIOECONÓMICA'!#REF!</definedName>
    <definedName name="mar" localSheetId="3">[11]Programa!#REF!</definedName>
    <definedName name="mar" localSheetId="2">[11]Programa!#REF!</definedName>
    <definedName name="mar" localSheetId="1">[11]Programa!#REF!</definedName>
    <definedName name="mar">[12]Programa!#REF!</definedName>
    <definedName name="Maturity_IDA">[34]NPV_base!$B$23</definedName>
    <definedName name="Maturity_NC" localSheetId="3">[34]NPV_base!#REF!</definedName>
    <definedName name="Maturity_NC" localSheetId="2">[34]NPV_base!#REF!</definedName>
    <definedName name="Maturity_NC" localSheetId="1">[34]NPV_base!#REF!</definedName>
    <definedName name="Maturity_NC">[34]NPV_base!#REF!</definedName>
    <definedName name="may" localSheetId="3">[11]Programa!#REF!</definedName>
    <definedName name="may" localSheetId="2">[11]Programa!#REF!</definedName>
    <definedName name="may" localSheetId="1">[11]Programa!#REF!</definedName>
    <definedName name="may">[12]Programa!#REF!</definedName>
    <definedName name="MCPI" localSheetId="3">#REF!</definedName>
    <definedName name="MCPI" localSheetId="2">#REF!</definedName>
    <definedName name="MCPI" localSheetId="1">#REF!</definedName>
    <definedName name="MCPI">#REF!</definedName>
    <definedName name="merde" localSheetId="3" hidden="1">{"Riqfin97",#N/A,FALSE,"Tran";"Riqfinpro",#N/A,FALSE,"Tran"}</definedName>
    <definedName name="merde" localSheetId="2" hidden="1">{"Riqfin97",#N/A,FALSE,"Tran";"Riqfinpro",#N/A,FALSE,"Tran"}</definedName>
    <definedName name="merde" localSheetId="1" hidden="1">{"Riqfin97",#N/A,FALSE,"Tran";"Riqfinpro",#N/A,FALSE,"Tran"}</definedName>
    <definedName name="merde" hidden="1">{"Riqfin97",#N/A,FALSE,"Tran";"Riqfinpro",#N/A,FALSE,"Tran"}</definedName>
    <definedName name="MIDDLE" localSheetId="3">#REF!</definedName>
    <definedName name="MIDDLE" localSheetId="2">#REF!</definedName>
    <definedName name="MIDDLE" localSheetId="1">#REF!</definedName>
    <definedName name="MIDDLE">#REF!</definedName>
    <definedName name="ministere">OFFSET([26]Code!$E$2,0,0,COUNTA([26]Code!$E:$E)-1,1)</definedName>
    <definedName name="ministeredesc">OFFSET([26]Code!$E$2,0,0,COUNTA([26]Code!$E:$E)-1,2)</definedName>
    <definedName name="mmm" localSheetId="3" hidden="1">{"Riqfin97",#N/A,FALSE,"Tran";"Riqfinpro",#N/A,FALSE,"Tran"}</definedName>
    <definedName name="mmm" localSheetId="2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3" hidden="1">{"Tab1",#N/A,FALSE,"P";"Tab2",#N/A,FALSE,"P"}</definedName>
    <definedName name="mmmm" localSheetId="2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mmmm" localSheetId="3" hidden="1">{"Riqfin97",#N/A,FALSE,"Tran";"Riqfinpro",#N/A,FALSE,"Tran"}</definedName>
    <definedName name="mmmmm" localSheetId="2" hidden="1">{"Riqfin97",#N/A,FALSE,"Tran";"Riqfinpro",#N/A,FALSE,"Tran"}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3" hidden="1">{"Riqfin97",#N/A,FALSE,"Tran";"Riqfinpro",#N/A,FALSE,"Tran"}</definedName>
    <definedName name="mmmmmmmmm" localSheetId="2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ogene" localSheetId="3">#REF!</definedName>
    <definedName name="mogene" localSheetId="2">#REF!</definedName>
    <definedName name="mogene" localSheetId="1">#REF!</definedName>
    <definedName name="mogene">#REF!</definedName>
    <definedName name="moj" localSheetId="2" hidden="1">{"Riqfin97",#N/A,FALSE,"Tran";"Riqfinpro",#N/A,FALSE,"Tran"}</definedName>
    <definedName name="moj" localSheetId="1" hidden="1">{"Riqfin97",#N/A,FALSE,"Tran";"Riqfinpro",#N/A,FALSE,"Tran"}</definedName>
    <definedName name="moj" hidden="1">{"Riqfin97",#N/A,FALSE,"Tran";"Riqfinpro",#N/A,FALSE,"Tran"}</definedName>
    <definedName name="Monetary_Program" localSheetId="3">#REF!</definedName>
    <definedName name="Monetary_Program" localSheetId="2">#REF!</definedName>
    <definedName name="Monetary_Program" localSheetId="1">#REF!</definedName>
    <definedName name="Monetary_Program">#REF!</definedName>
    <definedName name="Monetary_Survey" localSheetId="3">#REF!</definedName>
    <definedName name="Monetary_Survey" localSheetId="2">#REF!</definedName>
    <definedName name="Monetary_Survey" localSheetId="1">#REF!</definedName>
    <definedName name="Monetary_Survey">#REF!</definedName>
    <definedName name="Monetary_Survey_Analytical_Tables" localSheetId="3">#REF!</definedName>
    <definedName name="Monetary_Survey_Analytical_Tables" localSheetId="2">#REF!</definedName>
    <definedName name="Monetary_Survey_Analytical_Tables" localSheetId="1">#REF!</definedName>
    <definedName name="Monetary_Survey_Analytical_Tables">#REF!</definedName>
    <definedName name="Monetary_Survey_growth_rates" localSheetId="3">#REF!</definedName>
    <definedName name="Monetary_Survey_growth_rates" localSheetId="2">#REF!</definedName>
    <definedName name="Monetary_Survey_growth_rates" localSheetId="1">#REF!</definedName>
    <definedName name="Monetary_Survey_growth_rates">#REF!</definedName>
    <definedName name="Monthly_CG_projection" localSheetId="3">#REF!</definedName>
    <definedName name="Monthly_CG_projection" localSheetId="2">#REF!</definedName>
    <definedName name="Monthly_CG_projection" localSheetId="1">#REF!</definedName>
    <definedName name="Monthly_CG_projection">#REF!</definedName>
    <definedName name="MonthlyInf" localSheetId="3">#REF!</definedName>
    <definedName name="MonthlyInf" localSheetId="2">#REF!</definedName>
    <definedName name="MonthlyInf" localSheetId="1">#REF!</definedName>
    <definedName name="MonthlyInf">#REF!</definedName>
    <definedName name="montoinversion2" localSheetId="3">'[2]EVALUACIÓN SOCIOECONÓMICA'!#REF!</definedName>
    <definedName name="montoinversion2" localSheetId="2">'[2]EVALUACIÓN SOCIOECONÓMICA'!#REF!</definedName>
    <definedName name="montoinversion2" localSheetId="1">'[2]EVALUACIÓN SOCIOECONÓMICA'!#REF!</definedName>
    <definedName name="montoinversion2">'[2]EVALUACIÓN SOCIOECONÓMICA'!#REF!</definedName>
    <definedName name="montoinversion3" localSheetId="3">'[2]EVALUACIÓN SOCIOECONÓMICA'!#REF!</definedName>
    <definedName name="montoinversion3" localSheetId="2">'[2]EVALUACIÓN SOCIOECONÓMICA'!#REF!</definedName>
    <definedName name="montoinversion3" localSheetId="1">'[2]EVALUACIÓN SOCIOECONÓMICA'!#REF!</definedName>
    <definedName name="montoinversion3">'[2]EVALUACIÓN SOCIOECONÓMICA'!#REF!</definedName>
    <definedName name="mte" localSheetId="3" hidden="1">{"Riqfin97",#N/A,FALSE,"Tran";"Riqfinpro",#N/A,FALSE,"Tran"}</definedName>
    <definedName name="mte" localSheetId="2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MUNI96" localSheetId="3">#REF!</definedName>
    <definedName name="MUNI96" localSheetId="2">#REF!</definedName>
    <definedName name="MUNI96" localSheetId="1">#REF!</definedName>
    <definedName name="MUNI96">#REF!</definedName>
    <definedName name="n" localSheetId="3" hidden="1">{"Minpmon",#N/A,FALSE,"Monthinput"}</definedName>
    <definedName name="n" localSheetId="2" hidden="1">{"Minpmon",#N/A,FALSE,"Monthinput"}</definedName>
    <definedName name="n" localSheetId="1" hidden="1">{"Minpmon",#N/A,FALSE,"Monthinput"}</definedName>
    <definedName name="n" hidden="1">{"Minpmon",#N/A,FALSE,"Monthinput"}</definedName>
    <definedName name="N_MENJS" localSheetId="3">#REF!</definedName>
    <definedName name="N_MENJS" localSheetId="2">#REF!</definedName>
    <definedName name="N_MENJS" localSheetId="1">#REF!</definedName>
    <definedName name="N_MENJS">#REF!</definedName>
    <definedName name="names" localSheetId="3">#REF!</definedName>
    <definedName name="names" localSheetId="2">#REF!</definedName>
    <definedName name="names" localSheetId="1">#REF!</definedName>
    <definedName name="names">#REF!</definedName>
    <definedName name="NAMES_A" localSheetId="3">#REF!</definedName>
    <definedName name="NAMES_A" localSheetId="2">#REF!</definedName>
    <definedName name="NAMES_A" localSheetId="1">#REF!</definedName>
    <definedName name="NAMES_A">#REF!</definedName>
    <definedName name="NFPS_" localSheetId="3">[14]OPS!#REF!</definedName>
    <definedName name="NFPS_" localSheetId="2">[14]OPS!#REF!</definedName>
    <definedName name="NFPS_" localSheetId="1">[14]OPS!#REF!</definedName>
    <definedName name="NFPS_">[15]OPS!#REF!</definedName>
    <definedName name="nn" localSheetId="3" hidden="1">{"Riqfin97",#N/A,FALSE,"Tran";"Riqfinpro",#N/A,FALSE,"Tran"}</definedName>
    <definedName name="nn" localSheetId="2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3">[0]!_emi98</definedName>
    <definedName name="nnn" localSheetId="2">[45]!_emi98</definedName>
    <definedName name="nnn" localSheetId="1">[45]!_emi98</definedName>
    <definedName name="nnn">#N/A</definedName>
    <definedName name="nnnnn" localSheetId="3">[0]!_emi98</definedName>
    <definedName name="nnnnn" localSheetId="2">[45]!_emi98</definedName>
    <definedName name="nnnnn" localSheetId="1">[45]!_emi98</definedName>
    <definedName name="nnnnn">#N/A</definedName>
    <definedName name="nnnnnnnnnn" localSheetId="3" hidden="1">{"Minpmon",#N/A,FALSE,"Monthinput"}</definedName>
    <definedName name="nnnnnnnnnn" localSheetId="2" hidden="1">{"Minpmon",#N/A,FALSE,"Monthinput"}</definedName>
    <definedName name="nnnnnnnnnn" localSheetId="1" hidden="1">{"Minpmon",#N/A,FALSE,"Monthinput"}</definedName>
    <definedName name="nnnnnnnnnn" hidden="1">{"Minpmon",#N/A,FALSE,"Monthinput"}</definedName>
    <definedName name="nnnnnnnnnnnn" localSheetId="3" hidden="1">{"Riqfin97",#N/A,FALSE,"Tran";"Riqfinpro",#N/A,FALSE,"Tran"}</definedName>
    <definedName name="nnnnnnnnnnnn" localSheetId="2" hidden="1">{"Riqfin97",#N/A,FALSE,"Tran";"Riqfinpro",#N/A,FALSE,"Tran"}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_MAS" localSheetId="3">#REF!</definedName>
    <definedName name="O_MAS" localSheetId="2">#REF!</definedName>
    <definedName name="O_MAS" localSheetId="1">#REF!</definedName>
    <definedName name="O_MAS">#REF!</definedName>
    <definedName name="OnShow" localSheetId="3">[0]!_xlnm._FilterDatabase</definedName>
    <definedName name="OnShow" localSheetId="2">[45]!_xlnm._FilterDatabase</definedName>
    <definedName name="OnShow" localSheetId="1">[45]!_xlnm._FilterDatabase</definedName>
    <definedName name="OnShow">#N/A</definedName>
    <definedName name="oo" localSheetId="3" hidden="1">{"Riqfin97",#N/A,FALSE,"Tran";"Riqfinpro",#N/A,FALSE,"Tran"}</definedName>
    <definedName name="oo" localSheetId="2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3" hidden="1">{"Tab1",#N/A,FALSE,"P";"Tab2",#N/A,FALSE,"P"}</definedName>
    <definedName name="ooo" localSheetId="2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ooo" localSheetId="3" hidden="1">{"Tab1",#N/A,FALSE,"P";"Tab2",#N/A,FALSE,"P"}</definedName>
    <definedName name="oooo" localSheetId="2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ooooooooooooooooooooooooooooooooooooooooooooo" localSheetId="3">#REF!</definedName>
    <definedName name="oooooooooooooooooooooooooooooooooooooooooooooo" localSheetId="2">#REF!</definedName>
    <definedName name="oooooooooooooooooooooooooooooooooooooooooooooo" localSheetId="1">#REF!</definedName>
    <definedName name="oooooooooooooooooooooooooooooooooooooooooooooo">#REF!</definedName>
    <definedName name="OPC" localSheetId="3">#REF!</definedName>
    <definedName name="OPC" localSheetId="2">#REF!</definedName>
    <definedName name="OPC" localSheetId="1">#REF!</definedName>
    <definedName name="OPC">#REF!</definedName>
    <definedName name="opu" localSheetId="3" hidden="1">{"Riqfin97",#N/A,FALSE,"Tran";"Riqfinpro",#N/A,FALSE,"Tran"}</definedName>
    <definedName name="opu" localSheetId="2" hidden="1">{"Riqfin97",#N/A,FALSE,"Tran";"Riqfinpro",#N/A,FALSE,"Tran"}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AS96" localSheetId="3">#REF!</definedName>
    <definedName name="OTRAS96" localSheetId="2">#REF!</definedName>
    <definedName name="OTRAS96" localSheetId="1">#REF!</definedName>
    <definedName name="OTRAS96">#REF!</definedName>
    <definedName name="otros2" localSheetId="3">'[2]EVALUACIÓN SOCIOECONÓMICA'!#REF!</definedName>
    <definedName name="otros2" localSheetId="2">'[2]EVALUACIÓN SOCIOECONÓMICA'!#REF!</definedName>
    <definedName name="otros2" localSheetId="1">'[2]EVALUACIÓN SOCIOECONÓMICA'!#REF!</definedName>
    <definedName name="otros2">'[2]EVALUACIÓN SOCIOECONÓMICA'!#REF!</definedName>
    <definedName name="otros2000" localSheetId="3">#REF!</definedName>
    <definedName name="otros2000" localSheetId="2">#REF!</definedName>
    <definedName name="otros2000" localSheetId="1">#REF!</definedName>
    <definedName name="otros2000">#REF!</definedName>
    <definedName name="otros2001" localSheetId="3">#REF!</definedName>
    <definedName name="otros2001" localSheetId="2">#REF!</definedName>
    <definedName name="otros2001" localSheetId="1">#REF!</definedName>
    <definedName name="otros2001">#REF!</definedName>
    <definedName name="otros2002" localSheetId="3">#REF!</definedName>
    <definedName name="otros2002" localSheetId="2">#REF!</definedName>
    <definedName name="otros2002" localSheetId="1">#REF!</definedName>
    <definedName name="otros2002">#REF!</definedName>
    <definedName name="otros2003" localSheetId="3">#REF!</definedName>
    <definedName name="otros2003" localSheetId="2">#REF!</definedName>
    <definedName name="otros2003" localSheetId="1">#REF!</definedName>
    <definedName name="otros2003">#REF!</definedName>
    <definedName name="otros3" localSheetId="3">'[2]EVALUACIÓN SOCIOECONÓMICA'!#REF!</definedName>
    <definedName name="otros3" localSheetId="2">'[2]EVALUACIÓN SOCIOECONÓMICA'!#REF!</definedName>
    <definedName name="otros3" localSheetId="1">'[2]EVALUACIÓN SOCIOECONÓMICA'!#REF!</definedName>
    <definedName name="otros3">'[2]EVALUACIÓN SOCIOECONÓMICA'!#REF!</definedName>
    <definedName name="otros98" localSheetId="3">[11]Programa!#REF!</definedName>
    <definedName name="otros98" localSheetId="2">[11]Programa!#REF!</definedName>
    <definedName name="otros98" localSheetId="1">[11]Programa!#REF!</definedName>
    <definedName name="otros98">[12]Programa!#REF!</definedName>
    <definedName name="otros98j" localSheetId="3">[11]Programa!#REF!</definedName>
    <definedName name="otros98j" localSheetId="2">[11]Programa!#REF!</definedName>
    <definedName name="otros98j" localSheetId="1">[11]Programa!#REF!</definedName>
    <definedName name="otros98j">[12]Programa!#REF!</definedName>
    <definedName name="otros98s" localSheetId="3">#REF!</definedName>
    <definedName name="otros98s" localSheetId="2">#REF!</definedName>
    <definedName name="otros98s" localSheetId="1">#REF!</definedName>
    <definedName name="otros98s">#REF!</definedName>
    <definedName name="otros99" localSheetId="3">#REF!</definedName>
    <definedName name="otros99" localSheetId="2">#REF!</definedName>
    <definedName name="otros99" localSheetId="1">#REF!</definedName>
    <definedName name="otros99">#REF!</definedName>
    <definedName name="p" localSheetId="3" hidden="1">{"Riqfin97",#N/A,FALSE,"Tran";"Riqfinpro",#N/A,FALSE,"Tran"}</definedName>
    <definedName name="p" localSheetId="2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_MSPP" localSheetId="3">#REF!</definedName>
    <definedName name="P_MSPP" localSheetId="2">#REF!</definedName>
    <definedName name="P_MSPP" localSheetId="1">#REF!</definedName>
    <definedName name="P_MSPP">#REF!</definedName>
    <definedName name="paiement_direct" localSheetId="3">#REF!</definedName>
    <definedName name="paiement_direct" localSheetId="2">#REF!</definedName>
    <definedName name="paiement_direct" localSheetId="1">#REF!</definedName>
    <definedName name="paiement_direct" localSheetId="0">#REF!</definedName>
    <definedName name="paiement_direct">#REF!</definedName>
    <definedName name="parsemestre" localSheetId="3">#REF!</definedName>
    <definedName name="parsemestre" localSheetId="2">#REF!</definedName>
    <definedName name="parsemestre" localSheetId="1">#REF!</definedName>
    <definedName name="parsemestre">#REF!</definedName>
    <definedName name="PARTIDA" localSheetId="3">[7]SPNF!#REF!</definedName>
    <definedName name="PARTIDA" localSheetId="2">[7]SPNF!#REF!</definedName>
    <definedName name="PARTIDA" localSheetId="1">[7]SPNF!#REF!</definedName>
    <definedName name="PARTIDA">[8]SPNF!#REF!</definedName>
    <definedName name="partrimestreIII" localSheetId="3">#REF!</definedName>
    <definedName name="partrimestreIII" localSheetId="2">#REF!</definedName>
    <definedName name="partrimestreIII" localSheetId="1">#REF!</definedName>
    <definedName name="partrimestreIII">#REF!</definedName>
    <definedName name="parTrimIV" localSheetId="3">#REF!</definedName>
    <definedName name="parTrimIV" localSheetId="2">#REF!</definedName>
    <definedName name="parTrimIV" localSheetId="1">#REF!</definedName>
    <definedName name="parTrimIV">#REF!</definedName>
    <definedName name="Path_Data" localSheetId="3">#REF!</definedName>
    <definedName name="Path_Data" localSheetId="2">#REF!</definedName>
    <definedName name="Path_Data" localSheetId="1">#REF!</definedName>
    <definedName name="Path_Data">#REF!</definedName>
    <definedName name="Path_System" localSheetId="3">#REF!</definedName>
    <definedName name="Path_System" localSheetId="2">#REF!</definedName>
    <definedName name="Path_System" localSheetId="1">#REF!</definedName>
    <definedName name="Path_System">#REF!</definedName>
    <definedName name="PaymentsPerYear">#REF!</definedName>
    <definedName name="pcdr">'[48]NOUVEAUX-PROGRAMMES 2012-2013_'!$F$1010</definedName>
    <definedName name="PEACEAGR" localSheetId="3">#REF!</definedName>
    <definedName name="PEACEAGR" localSheetId="2">#REF!</definedName>
    <definedName name="PEACEAGR" localSheetId="1">#REF!</definedName>
    <definedName name="PEACEAGR">#REF!</definedName>
    <definedName name="PERE96" localSheetId="3">#REF!</definedName>
    <definedName name="PERE96" localSheetId="2">#REF!</definedName>
    <definedName name="PERE96" localSheetId="1">#REF!</definedName>
    <definedName name="PERE96">#REF!</definedName>
    <definedName name="petrocaribe" localSheetId="3">#REF!</definedName>
    <definedName name="petrocaribe" localSheetId="2">#REF!</definedName>
    <definedName name="petrocaribe" localSheetId="1">#REF!</definedName>
    <definedName name="petrocaribe">#REF!</definedName>
    <definedName name="PEX">[31]SUPUESTOS!A$14</definedName>
    <definedName name="pib_int" localSheetId="3">#REF!</definedName>
    <definedName name="pib_int" localSheetId="2">#REF!</definedName>
    <definedName name="pib_int" localSheetId="1">#REF!</definedName>
    <definedName name="pib_int">#REF!</definedName>
    <definedName name="pib98j" localSheetId="3">[11]Programa!#REF!</definedName>
    <definedName name="pib98j" localSheetId="2">[11]Programa!#REF!</definedName>
    <definedName name="pib98j" localSheetId="1">[11]Programa!#REF!</definedName>
    <definedName name="pib98j">[12]Programa!#REF!</definedName>
    <definedName name="pib98s" localSheetId="3">[11]Programa!#REF!</definedName>
    <definedName name="pib98s" localSheetId="2">[11]Programa!#REF!</definedName>
    <definedName name="pib98s" localSheetId="1">[11]Programa!#REF!</definedName>
    <definedName name="pib98s">[12]Programa!#REF!</definedName>
    <definedName name="PIBporSECT" localSheetId="3">#REF!</definedName>
    <definedName name="PIBporSECT" localSheetId="2">#REF!</definedName>
    <definedName name="PIBporSECT" localSheetId="1">#REF!</definedName>
    <definedName name="PIBporSECT">#REF!</definedName>
    <definedName name="pit" localSheetId="3" hidden="1">{"Riqfin97",#N/A,FALSE,"Tran";"Riqfinpro",#N/A,FALSE,"Tran"}</definedName>
    <definedName name="pit" localSheetId="2" hidden="1">{"Riqfin97",#N/A,FALSE,"Tran";"Riqfinpro",#N/A,FALSE,"Tran"}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3">#REF!</definedName>
    <definedName name="plame" localSheetId="2">#REF!</definedName>
    <definedName name="plame" localSheetId="1">#REF!</definedName>
    <definedName name="plame">#REF!</definedName>
    <definedName name="plame2000" localSheetId="3">#REF!</definedName>
    <definedName name="plame2000" localSheetId="2">#REF!</definedName>
    <definedName name="plame2000" localSheetId="1">#REF!</definedName>
    <definedName name="plame2000">#REF!</definedName>
    <definedName name="plame2001" localSheetId="3">#REF!</definedName>
    <definedName name="plame2001" localSheetId="2">#REF!</definedName>
    <definedName name="plame2001" localSheetId="1">#REF!</definedName>
    <definedName name="plame2001">#REF!</definedName>
    <definedName name="plame2002" localSheetId="3">#REF!</definedName>
    <definedName name="plame2002" localSheetId="2">#REF!</definedName>
    <definedName name="plame2002" localSheetId="1">#REF!</definedName>
    <definedName name="plame2002">#REF!</definedName>
    <definedName name="plame2003" localSheetId="3">#REF!</definedName>
    <definedName name="plame2003" localSheetId="2">#REF!</definedName>
    <definedName name="plame2003" localSheetId="1">#REF!</definedName>
    <definedName name="plame2003">#REF!</definedName>
    <definedName name="plame98" localSheetId="3">[11]Programa!#REF!</definedName>
    <definedName name="plame98" localSheetId="2">[11]Programa!#REF!</definedName>
    <definedName name="plame98" localSheetId="1">[11]Programa!#REF!</definedName>
    <definedName name="plame98">[12]Programa!#REF!</definedName>
    <definedName name="plame98j" localSheetId="3">[11]Programa!#REF!</definedName>
    <definedName name="plame98j" localSheetId="2">[11]Programa!#REF!</definedName>
    <definedName name="plame98j" localSheetId="1">[11]Programa!#REF!</definedName>
    <definedName name="plame98j">[12]Programa!#REF!</definedName>
    <definedName name="plame98s" localSheetId="3">#REF!</definedName>
    <definedName name="plame98s" localSheetId="2">#REF!</definedName>
    <definedName name="plame98s" localSheetId="1">#REF!</definedName>
    <definedName name="plame98s">#REF!</definedName>
    <definedName name="plame99" localSheetId="3">#REF!</definedName>
    <definedName name="plame99" localSheetId="2">#REF!</definedName>
    <definedName name="plame99" localSheetId="1">#REF!</definedName>
    <definedName name="plame99">#REF!</definedName>
    <definedName name="plazo" localSheetId="3">#REF!</definedName>
    <definedName name="plazo" localSheetId="2">#REF!</definedName>
    <definedName name="plazo" localSheetId="1">#REF!</definedName>
    <definedName name="plazo">#REF!</definedName>
    <definedName name="plazo2000" localSheetId="3">#REF!</definedName>
    <definedName name="plazo2000" localSheetId="2">#REF!</definedName>
    <definedName name="plazo2000" localSheetId="1">#REF!</definedName>
    <definedName name="plazo2000">#REF!</definedName>
    <definedName name="plazo2001" localSheetId="3">#REF!</definedName>
    <definedName name="plazo2001" localSheetId="2">#REF!</definedName>
    <definedName name="plazo2001" localSheetId="1">#REF!</definedName>
    <definedName name="plazo2001">#REF!</definedName>
    <definedName name="plazo2002" localSheetId="3">#REF!</definedName>
    <definedName name="plazo2002" localSheetId="2">#REF!</definedName>
    <definedName name="plazo2002" localSheetId="1">#REF!</definedName>
    <definedName name="plazo2002">#REF!</definedName>
    <definedName name="plazo2003" localSheetId="3">#REF!</definedName>
    <definedName name="plazo2003" localSheetId="2">#REF!</definedName>
    <definedName name="plazo2003" localSheetId="1">#REF!</definedName>
    <definedName name="plazo2003">#REF!</definedName>
    <definedName name="plazo98" localSheetId="3">[11]Programa!#REF!</definedName>
    <definedName name="plazo98" localSheetId="2">[11]Programa!#REF!</definedName>
    <definedName name="plazo98" localSheetId="1">[11]Programa!#REF!</definedName>
    <definedName name="plazo98">[12]Programa!#REF!</definedName>
    <definedName name="plazo98j" localSheetId="3">[11]Programa!#REF!</definedName>
    <definedName name="plazo98j" localSheetId="2">[11]Programa!#REF!</definedName>
    <definedName name="plazo98j" localSheetId="1">[11]Programa!#REF!</definedName>
    <definedName name="plazo98j">[12]Programa!#REF!</definedName>
    <definedName name="plazo98s" localSheetId="3">#REF!</definedName>
    <definedName name="plazo98s" localSheetId="2">#REF!</definedName>
    <definedName name="plazo98s" localSheetId="1">#REF!</definedName>
    <definedName name="plazo98s">#REF!</definedName>
    <definedName name="plazo99" localSheetId="3">#REF!</definedName>
    <definedName name="plazo99" localSheetId="2">#REF!</definedName>
    <definedName name="plazo99" localSheetId="1">#REF!</definedName>
    <definedName name="plazo99">#REF!</definedName>
    <definedName name="posnet2" localSheetId="3">#REF!</definedName>
    <definedName name="posnet2" localSheetId="2">#REF!</definedName>
    <definedName name="posnet2" localSheetId="1">#REF!</definedName>
    <definedName name="posnet2">#REF!</definedName>
    <definedName name="Potencia2" localSheetId="3">'[2]EVALUACIÓN PRIVADA'!#REF!</definedName>
    <definedName name="Potencia2" localSheetId="2">'[2]EVALUACIÓN PRIVADA'!#REF!</definedName>
    <definedName name="Potencia2" localSheetId="1">'[2]EVALUACIÓN PRIVADA'!#REF!</definedName>
    <definedName name="Potencia2">'[2]EVALUACIÓN PRIVADA'!#REF!</definedName>
    <definedName name="Potencia3" localSheetId="3">'[2]EVALUACIÓN PRIVADA'!#REF!</definedName>
    <definedName name="Potencia3" localSheetId="2">'[2]EVALUACIÓN PRIVADA'!#REF!</definedName>
    <definedName name="Potencia3" localSheetId="1">'[2]EVALUACIÓN PRIVADA'!#REF!</definedName>
    <definedName name="Potencia3">'[2]EVALUACIÓN PRIVADA'!#REF!</definedName>
    <definedName name="POUVOIR" localSheetId="3">#REF!</definedName>
    <definedName name="POUVOIR" localSheetId="2">#REF!</definedName>
    <definedName name="POUVOIR" localSheetId="1">#REF!</definedName>
    <definedName name="POUVOIR" localSheetId="0">#REF!</definedName>
    <definedName name="POUVOIR">#REF!</definedName>
    <definedName name="POUVOIR1" localSheetId="3">'[29]solde des crédits'!$B$10</definedName>
    <definedName name="POUVOIR1" localSheetId="2">'[29]solde des crédits'!$B$10</definedName>
    <definedName name="POUVOIR1" localSheetId="1">'[29]solde des crédits'!$B$10</definedName>
    <definedName name="POUVOIR1" localSheetId="0">#REF!</definedName>
    <definedName name="POUVOIR1">'[30]solde des crédits'!$B$10</definedName>
    <definedName name="pp" localSheetId="3" hidden="1">{"Riqfin97",#N/A,FALSE,"Tran";"Riqfinpro",#N/A,FALSE,"Tran"}</definedName>
    <definedName name="pp" localSheetId="2" hidden="1">{"Riqfin97",#N/A,FALSE,"Tran";"Riqfinpro",#N/A,FALSE,"Tran"}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3" hidden="1">{"Riqfin97",#N/A,FALSE,"Tran";"Riqfinpro",#N/A,FALSE,"Tran"}</definedName>
    <definedName name="ppp" localSheetId="2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3" hidden="1">{"Riqfin97",#N/A,FALSE,"Tran";"Riqfinpro",#N/A,FALSE,"Tran"}</definedName>
    <definedName name="pppppp" localSheetId="2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rintArea_SET" localSheetId="2">OFFSET(#REF!,,,LastRow,LastCol)</definedName>
    <definedName name="PrintArea_SET">OFFSET(#REF!,,,LastRow,LastCol)</definedName>
    <definedName name="PRIV0" localSheetId="3">[49]ASSUMPTIONS!#REF!</definedName>
    <definedName name="PRIV0" localSheetId="2">[49]ASSUMPTIONS!#REF!</definedName>
    <definedName name="PRIV0" localSheetId="1">[49]ASSUMPTIONS!#REF!</definedName>
    <definedName name="PRIV0">[49]ASSUMPTIONS!#REF!</definedName>
    <definedName name="PRIV00" localSheetId="3">[49]ASSUMPTIONS!#REF!</definedName>
    <definedName name="PRIV00" localSheetId="2">[49]ASSUMPTIONS!#REF!</definedName>
    <definedName name="PRIV00" localSheetId="1">[49]ASSUMPTIONS!#REF!</definedName>
    <definedName name="PRIV00">[49]ASSUMPTIONS!#REF!</definedName>
    <definedName name="priv1" localSheetId="3">#REF!</definedName>
    <definedName name="priv1" localSheetId="2">#REF!</definedName>
    <definedName name="priv1" localSheetId="1">#REF!</definedName>
    <definedName name="priv1">#REF!</definedName>
    <definedName name="PRIV11" localSheetId="3">[49]ASSUMPTIONS!#REF!</definedName>
    <definedName name="PRIV11" localSheetId="2">[49]ASSUMPTIONS!#REF!</definedName>
    <definedName name="PRIV11" localSheetId="1">[49]ASSUMPTIONS!#REF!</definedName>
    <definedName name="PRIV11">[49]ASSUMPTIONS!#REF!</definedName>
    <definedName name="priv2" localSheetId="3">#REF!</definedName>
    <definedName name="priv2" localSheetId="2">#REF!</definedName>
    <definedName name="priv2" localSheetId="1">#REF!</definedName>
    <definedName name="priv2">#REF!</definedName>
    <definedName name="PRIV22" localSheetId="3">[49]ASSUMPTIONS!#REF!</definedName>
    <definedName name="PRIV22" localSheetId="2">[49]ASSUMPTIONS!#REF!</definedName>
    <definedName name="PRIV22" localSheetId="1">[49]ASSUMPTIONS!#REF!</definedName>
    <definedName name="PRIV22">[49]ASSUMPTIONS!#REF!</definedName>
    <definedName name="PRIV3" localSheetId="3">[49]ASSUMPTIONS!#REF!</definedName>
    <definedName name="PRIV3" localSheetId="2">[49]ASSUMPTIONS!#REF!</definedName>
    <definedName name="PRIV3" localSheetId="1">[49]ASSUMPTIONS!#REF!</definedName>
    <definedName name="PRIV3">[49]ASSUMPTIONS!#REF!</definedName>
    <definedName name="PRIV33" localSheetId="3">[49]ASSUMPTIONS!#REF!</definedName>
    <definedName name="PRIV33" localSheetId="2">[49]ASSUMPTIONS!#REF!</definedName>
    <definedName name="PRIV33" localSheetId="1">[49]ASSUMPTIONS!#REF!</definedName>
    <definedName name="PRIV33">[49]ASSUMPTIONS!#REF!</definedName>
    <definedName name="privada2" localSheetId="3">'[2]EVALUACIÓN PRIVADA'!#REF!</definedName>
    <definedName name="privada2" localSheetId="2">'[2]EVALUACIÓN PRIVADA'!#REF!</definedName>
    <definedName name="privada2" localSheetId="1">'[2]EVALUACIÓN PRIVADA'!#REF!</definedName>
    <definedName name="privada2">'[2]EVALUACIÓN PRIVADA'!#REF!</definedName>
    <definedName name="privada3" localSheetId="3">'[2]EVALUACIÓN PRIVADA'!#REF!</definedName>
    <definedName name="privada3" localSheetId="2">'[2]EVALUACIÓN PRIVADA'!#REF!</definedName>
    <definedName name="privada3" localSheetId="1">'[2]EVALUACIÓN PRIVADA'!#REF!</definedName>
    <definedName name="privada3">'[2]EVALUACIÓN PRIVADA'!#REF!</definedName>
    <definedName name="PROG">[50]Assumptions:Debtind!$B$2:$J$72</definedName>
    <definedName name="progra" localSheetId="3">#REF!</definedName>
    <definedName name="progra" localSheetId="2">#REF!</definedName>
    <definedName name="progra" localSheetId="1">#REF!</definedName>
    <definedName name="progra">#REF!</definedName>
    <definedName name="PROJ">'[50]MT-Low:Income'!$B$2:$N$57</definedName>
    <definedName name="Prposition_desafectation" localSheetId="2" hidden="1">{"Riqfin97",#N/A,FALSE,"Tran";"Riqfinpro",#N/A,FALSE,"Tran"}</definedName>
    <definedName name="Prposition_desafectation" localSheetId="1" hidden="1">{"Riqfin97",#N/A,FALSE,"Tran";"Riqfinpro",#N/A,FALSE,"Tran"}</definedName>
    <definedName name="Prposition_desafectation" hidden="1">{"Riqfin97",#N/A,FALSE,"Tran";"Riqfinpro",#N/A,FALSE,"Tran"}</definedName>
    <definedName name="PUBL00" localSheetId="3">[49]ASSUMPTIONS!#REF!</definedName>
    <definedName name="PUBL00" localSheetId="2">[49]ASSUMPTIONS!#REF!</definedName>
    <definedName name="PUBL00" localSheetId="1">[49]ASSUMPTIONS!#REF!</definedName>
    <definedName name="PUBL00">[49]ASSUMPTIONS!#REF!</definedName>
    <definedName name="PUBL11" localSheetId="3">[49]ASSUMPTIONS!#REF!</definedName>
    <definedName name="PUBL11" localSheetId="2">[49]ASSUMPTIONS!#REF!</definedName>
    <definedName name="PUBL11" localSheetId="1">[49]ASSUMPTIONS!#REF!</definedName>
    <definedName name="PUBL11">[49]ASSUMPTIONS!#REF!</definedName>
    <definedName name="PUBL2" localSheetId="3">[49]ASSUMPTIONS!#REF!</definedName>
    <definedName name="PUBL2" localSheetId="2">[49]ASSUMPTIONS!#REF!</definedName>
    <definedName name="PUBL2" localSheetId="1">[49]ASSUMPTIONS!#REF!</definedName>
    <definedName name="PUBL2">[49]ASSUMPTIONS!#REF!</definedName>
    <definedName name="PUBL22" localSheetId="3">[49]ASSUMPTIONS!#REF!</definedName>
    <definedName name="PUBL22" localSheetId="2">[49]ASSUMPTIONS!#REF!</definedName>
    <definedName name="PUBL22" localSheetId="1">[49]ASSUMPTIONS!#REF!</definedName>
    <definedName name="PUBL22">[49]ASSUMPTIONS!#REF!</definedName>
    <definedName name="PUBL33" localSheetId="3">[49]ASSUMPTIONS!#REF!</definedName>
    <definedName name="PUBL33" localSheetId="2">[49]ASSUMPTIONS!#REF!</definedName>
    <definedName name="PUBL33" localSheetId="1">[49]ASSUMPTIONS!#REF!</definedName>
    <definedName name="PUBL33">[49]ASSUMPTIONS!#REF!</definedName>
    <definedName name="PUBL5" localSheetId="3">[49]ASSUMPTIONS!#REF!</definedName>
    <definedName name="PUBL5" localSheetId="2">[49]ASSUMPTIONS!#REF!</definedName>
    <definedName name="PUBL5" localSheetId="1">[49]ASSUMPTIONS!#REF!</definedName>
    <definedName name="PUBL5">[49]ASSUMPTIONS!#REF!</definedName>
    <definedName name="PUBL55" localSheetId="3">[49]ASSUMPTIONS!#REF!</definedName>
    <definedName name="PUBL55" localSheetId="2">[49]ASSUMPTIONS!#REF!</definedName>
    <definedName name="PUBL55" localSheetId="1">[49]ASSUMPTIONS!#REF!</definedName>
    <definedName name="PUBL55">[49]ASSUMPTIONS!#REF!</definedName>
    <definedName name="PUBL6" localSheetId="3">[49]ASSUMPTIONS!#REF!</definedName>
    <definedName name="PUBL6" localSheetId="2">[49]ASSUMPTIONS!#REF!</definedName>
    <definedName name="PUBL6" localSheetId="1">[49]ASSUMPTIONS!#REF!</definedName>
    <definedName name="PUBL6">[49]ASSUMPTIONS!#REF!</definedName>
    <definedName name="PUBL66" localSheetId="3">[49]ASSUMPTIONS!#REF!</definedName>
    <definedName name="PUBL66" localSheetId="2">[49]ASSUMPTIONS!#REF!</definedName>
    <definedName name="PUBL66" localSheetId="1">[49]ASSUMPTIONS!#REF!</definedName>
    <definedName name="PUBL66">[49]ASSUMPTIONS!#REF!</definedName>
    <definedName name="Q_MCFDF" localSheetId="3">#REF!</definedName>
    <definedName name="Q_MCFDF" localSheetId="2">#REF!</definedName>
    <definedName name="Q_MCFDF" localSheetId="1">#REF!</definedName>
    <definedName name="Q_MCFDF">#REF!</definedName>
    <definedName name="qaz" localSheetId="3" hidden="1">{"Tab1",#N/A,FALSE,"P";"Tab2",#N/A,FALSE,"P"}</definedName>
    <definedName name="qaz" localSheetId="2" hidden="1">{"Tab1",#N/A,FALSE,"P";"Tab2",#N/A,FALSE,"P"}</definedName>
    <definedName name="qaz" localSheetId="1" hidden="1">{"Tab1",#N/A,FALSE,"P";"Tab2",#N/A,FALSE,"P"}</definedName>
    <definedName name="qaz" hidden="1">{"Tab1",#N/A,FALSE,"P";"Tab2",#N/A,FALSE,"P"}</definedName>
    <definedName name="qer" localSheetId="3" hidden="1">{"Tab1",#N/A,FALSE,"P";"Tab2",#N/A,FALSE,"P"}</definedName>
    <definedName name="qer" localSheetId="2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3" hidden="1">'[46]J(Priv.Cap)'!#REF!</definedName>
    <definedName name="qq" localSheetId="2" hidden="1">'[46]J(Priv.Cap)'!#REF!</definedName>
    <definedName name="qq" localSheetId="1" hidden="1">'[46]J(Priv.Cap)'!#REF!</definedName>
    <definedName name="qq" hidden="1">'[47]J(Priv.Cap)'!#REF!</definedName>
    <definedName name="qqqqq" localSheetId="3" hidden="1">{"Minpmon",#N/A,FALSE,"Monthinput"}</definedName>
    <definedName name="qqqqq" localSheetId="2" hidden="1">{"Minpmon",#N/A,FALSE,"Monthinput"}</definedName>
    <definedName name="qqqqq" localSheetId="1" hidden="1">{"Minpmon",#N/A,FALSE,"Monthinput"}</definedName>
    <definedName name="qqqqq" hidden="1">{"Minpmon",#N/A,FALSE,"Monthinput"}</definedName>
    <definedName name="qqqqqqqqqqqqq" localSheetId="3" hidden="1">{"Tab1",#N/A,FALSE,"P";"Tab2",#N/A,FALSE,"P"}</definedName>
    <definedName name="qqqqqqqqqqqqq" localSheetId="2" hidden="1">{"Tab1",#N/A,FALSE,"P";"Tab2",#N/A,FALSE,"P"}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3" hidden="1">{"Riqfin97",#N/A,FALSE,"Tran";"Riqfinpro",#N/A,FALSE,"Tran"}</definedName>
    <definedName name="qw" localSheetId="2" hidden="1">{"Riqfin97",#N/A,FALSE,"Tran";"Riqfinpro",#N/A,FALSE,"Tran"}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R_CULTES" localSheetId="3">#REF!</definedName>
    <definedName name="R_CULTES" localSheetId="2">#REF!</definedName>
    <definedName name="R_CULTES" localSheetId="1">#REF!</definedName>
    <definedName name="R_CULTES">#REF!</definedName>
    <definedName name="RANGLIST" localSheetId="3">'[14]CGvt Rev'!#REF!</definedName>
    <definedName name="RANGLIST" localSheetId="2">'[14]CGvt Rev'!#REF!</definedName>
    <definedName name="RANGLIST" localSheetId="1">'[14]CGvt Rev'!#REF!</definedName>
    <definedName name="RANGLIST">'[15]CGvt Rev'!#REF!</definedName>
    <definedName name="REA" localSheetId="3">[23]Liste!#REF!</definedName>
    <definedName name="REA" localSheetId="2">[23]Liste!#REF!</definedName>
    <definedName name="REA" localSheetId="1">[23]Liste!#REF!</definedName>
    <definedName name="REA">[23]Liste!#REF!</definedName>
    <definedName name="Realprint" localSheetId="3">#REF!</definedName>
    <definedName name="Realprint" localSheetId="2">#REF!</definedName>
    <definedName name="Realprint" localSheetId="1">#REF!</definedName>
    <definedName name="Realprint">#REF!</definedName>
    <definedName name="reference" localSheetId="3">OFFSET(#REF!,0,0,COUNTA(#REF!),3)</definedName>
    <definedName name="reference" localSheetId="2">OFFSET(#REF!,0,0,COUNTA(#REF!),3)</definedName>
    <definedName name="reference" localSheetId="1">OFFSET(#REF!,0,0,COUNTA(#REF!),3)</definedName>
    <definedName name="reference">OFFSET(#REF!,0,0,COUNTA(#REF!),3)</definedName>
    <definedName name="renegocia" localSheetId="3">[11]Programa!#REF!</definedName>
    <definedName name="renegocia" localSheetId="2">[11]Programa!#REF!</definedName>
    <definedName name="renegocia" localSheetId="1">[11]Programa!#REF!</definedName>
    <definedName name="renegocia">[12]Programa!#REF!</definedName>
    <definedName name="RESTNFPS" localSheetId="3">#REF!</definedName>
    <definedName name="RESTNFPS" localSheetId="2">#REF!</definedName>
    <definedName name="RESTNFPS" localSheetId="1">#REF!</definedName>
    <definedName name="RESTNFPS">#REF!</definedName>
    <definedName name="RESTNFPS_" localSheetId="3">#REF!</definedName>
    <definedName name="RESTNFPS_" localSheetId="2">#REF!</definedName>
    <definedName name="RESTNFPS_" localSheetId="1">#REF!</definedName>
    <definedName name="RESTNFPS_">#REF!</definedName>
    <definedName name="RESUM_0612" localSheetId="3">#REF!</definedName>
    <definedName name="RESUM_0612" localSheetId="2">#REF!</definedName>
    <definedName name="RESUM_0612" localSheetId="1">#REF!</definedName>
    <definedName name="RESUM_0612">#REF!</definedName>
    <definedName name="REVENUE_" localSheetId="3">'[14]CGvt Rev'!#REF!</definedName>
    <definedName name="REVENUE_" localSheetId="2">'[14]CGvt Rev'!#REF!</definedName>
    <definedName name="REVENUE_" localSheetId="1">'[14]CGvt Rev'!#REF!</definedName>
    <definedName name="REVENUE_">'[15]CGvt Rev'!#REF!</definedName>
    <definedName name="rf" localSheetId="3">[11]Programa!#REF!</definedName>
    <definedName name="rf" localSheetId="2">[11]Programa!#REF!</definedName>
    <definedName name="rf" localSheetId="1">[11]Programa!#REF!</definedName>
    <definedName name="rf">[12]Programa!#REF!</definedName>
    <definedName name="RFSP" localSheetId="3">#REF!</definedName>
    <definedName name="RFSP" localSheetId="2">#REF!</definedName>
    <definedName name="RFSP" localSheetId="1">#REF!</definedName>
    <definedName name="RFSP">#REF!</definedName>
    <definedName name="rft" localSheetId="3" hidden="1">{"Riqfin97",#N/A,FALSE,"Tran";"Riqfinpro",#N/A,FALSE,"Tran"}</definedName>
    <definedName name="rft" localSheetId="2" hidden="1">{"Riqfin97",#N/A,FALSE,"Tran";"Riqfinpro",#N/A,FALSE,"Tran"}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3" hidden="1">{"Tab1",#N/A,FALSE,"P";"Tab2",#N/A,FALSE,"P"}</definedName>
    <definedName name="rfv" localSheetId="2" hidden="1">{"Tab1",#N/A,FALSE,"P";"Tab2",#N/A,FALSE,"P"}</definedName>
    <definedName name="rfv" localSheetId="1" hidden="1">{"Tab1",#N/A,FALSE,"P";"Tab2",#N/A,FALSE,"P"}</definedName>
    <definedName name="rfv" hidden="1">{"Tab1",#N/A,FALSE,"P";"Tab2",#N/A,FALSE,"P"}</definedName>
    <definedName name="RgCcode" localSheetId="3">[51]EERProfile!$B$2</definedName>
    <definedName name="RgCcode" localSheetId="2">[51]EERProfile!$B$2</definedName>
    <definedName name="RgCcode" localSheetId="1">[51]EERProfile!$B$2</definedName>
    <definedName name="RgCcode">[52]EERProfile!$B$2</definedName>
    <definedName name="RgCName" localSheetId="3">[51]EERProfile!$A$2</definedName>
    <definedName name="RgCName" localSheetId="2">[51]EERProfile!$A$2</definedName>
    <definedName name="RgCName" localSheetId="1">[51]EERProfile!$A$2</definedName>
    <definedName name="RgCName">[52]EERProfile!$A$2</definedName>
    <definedName name="RgFdBaseYr" localSheetId="3">[51]EERProfile!$O$2</definedName>
    <definedName name="RgFdBaseYr" localSheetId="2">[51]EERProfile!$O$2</definedName>
    <definedName name="RgFdBaseYr" localSheetId="1">[51]EERProfile!$O$2</definedName>
    <definedName name="RgFdBaseYr">[52]EERProfile!$O$2</definedName>
    <definedName name="RgFdBper" localSheetId="3">[51]EERProfile!$M$2</definedName>
    <definedName name="RgFdBper" localSheetId="2">[51]EERProfile!$M$2</definedName>
    <definedName name="RgFdBper" localSheetId="1">[51]EERProfile!$M$2</definedName>
    <definedName name="RgFdBper">[52]EERProfile!$M$2</definedName>
    <definedName name="RgFdDefBaseYr" localSheetId="3">[51]EERProfile!$P$2</definedName>
    <definedName name="RgFdDefBaseYr" localSheetId="2">[51]EERProfile!$P$2</definedName>
    <definedName name="RgFdDefBaseYr" localSheetId="1">[51]EERProfile!$P$2</definedName>
    <definedName name="RgFdDefBaseYr">[52]EERProfile!$P$2</definedName>
    <definedName name="RgFdEper" localSheetId="3">[51]EERProfile!$N$2</definedName>
    <definedName name="RgFdEper" localSheetId="2">[51]EERProfile!$N$2</definedName>
    <definedName name="RgFdEper" localSheetId="1">[51]EERProfile!$N$2</definedName>
    <definedName name="RgFdEper">[52]EERProfile!$N$2</definedName>
    <definedName name="RgFdGrFoot" localSheetId="3">[51]EERProfile!$AC$2</definedName>
    <definedName name="RgFdGrFoot" localSheetId="2">[51]EERProfile!$AC$2</definedName>
    <definedName name="RgFdGrFoot" localSheetId="1">[51]EERProfile!$AC$2</definedName>
    <definedName name="RgFdGrFoot">[52]EERProfile!$AC$2</definedName>
    <definedName name="RgFdGrSeries" localSheetId="3">[51]EERProfile!$AA$2:$AA$7</definedName>
    <definedName name="RgFdGrSeries" localSheetId="2">[51]EERProfile!$AA$2:$AA$7</definedName>
    <definedName name="RgFdGrSeries" localSheetId="1">[51]EERProfile!$AA$2:$AA$7</definedName>
    <definedName name="RgFdGrSeries">[52]EERProfile!$AA$2:$AA$7</definedName>
    <definedName name="RgFdGrSeriesVal" localSheetId="3">[51]EERProfile!$AB$2:$AB$7</definedName>
    <definedName name="RgFdGrSeriesVal" localSheetId="2">[51]EERProfile!$AB$2:$AB$7</definedName>
    <definedName name="RgFdGrSeriesVal" localSheetId="1">[51]EERProfile!$AB$2:$AB$7</definedName>
    <definedName name="RgFdGrSeriesVal">[52]EERProfile!$AB$2:$AB$7</definedName>
    <definedName name="RgFdGrType" localSheetId="3">[51]EERProfile!$Z$2</definedName>
    <definedName name="RgFdGrType" localSheetId="2">[51]EERProfile!$Z$2</definedName>
    <definedName name="RgFdGrType" localSheetId="1">[51]EERProfile!$Z$2</definedName>
    <definedName name="RgFdGrType">[52]EERProfile!$Z$2</definedName>
    <definedName name="RgFdPartCseries" localSheetId="3">[51]EERProfile!$K$2</definedName>
    <definedName name="RgFdPartCseries" localSheetId="2">[51]EERProfile!$K$2</definedName>
    <definedName name="RgFdPartCseries" localSheetId="1">[51]EERProfile!$K$2</definedName>
    <definedName name="RgFdPartCseries">[52]EERProfile!$K$2</definedName>
    <definedName name="RgFdPartCsource" localSheetId="3">#REF!</definedName>
    <definedName name="RgFdPartCsource" localSheetId="2">#REF!</definedName>
    <definedName name="RgFdPartCsource" localSheetId="1">#REF!</definedName>
    <definedName name="RgFdPartCsource">#REF!</definedName>
    <definedName name="RgFdPartEseries" localSheetId="3">#REF!</definedName>
    <definedName name="RgFdPartEseries" localSheetId="2">#REF!</definedName>
    <definedName name="RgFdPartEseries" localSheetId="1">#REF!</definedName>
    <definedName name="RgFdPartEseries">#REF!</definedName>
    <definedName name="RgFdPartEsource" localSheetId="3">#REF!</definedName>
    <definedName name="RgFdPartEsource" localSheetId="2">#REF!</definedName>
    <definedName name="RgFdPartEsource" localSheetId="1">#REF!</definedName>
    <definedName name="RgFdPartEsource">#REF!</definedName>
    <definedName name="RgFdPartUserFile" localSheetId="3">[51]EERProfile!$L$2</definedName>
    <definedName name="RgFdPartUserFile" localSheetId="2">[51]EERProfile!$L$2</definedName>
    <definedName name="RgFdPartUserFile" localSheetId="1">[51]EERProfile!$L$2</definedName>
    <definedName name="RgFdPartUserFile">[52]EERProfile!$L$2</definedName>
    <definedName name="RgFdReptCSeries" localSheetId="3">#REF!</definedName>
    <definedName name="RgFdReptCSeries" localSheetId="2">#REF!</definedName>
    <definedName name="RgFdReptCSeries" localSheetId="1">#REF!</definedName>
    <definedName name="RgFdReptCSeries">#REF!</definedName>
    <definedName name="RgFdReptCsource" localSheetId="3">#REF!</definedName>
    <definedName name="RgFdReptCsource" localSheetId="2">#REF!</definedName>
    <definedName name="RgFdReptCsource" localSheetId="1">#REF!</definedName>
    <definedName name="RgFdReptCsource">#REF!</definedName>
    <definedName name="RgFdReptEseries" localSheetId="3">#REF!</definedName>
    <definedName name="RgFdReptEseries" localSheetId="2">#REF!</definedName>
    <definedName name="RgFdReptEseries" localSheetId="1">#REF!</definedName>
    <definedName name="RgFdReptEseries">#REF!</definedName>
    <definedName name="RgFdReptEsource" localSheetId="3">#REF!</definedName>
    <definedName name="RgFdReptEsource" localSheetId="2">#REF!</definedName>
    <definedName name="RgFdReptEsource" localSheetId="1">#REF!</definedName>
    <definedName name="RgFdReptEsource">#REF!</definedName>
    <definedName name="RgFdReptUserFile" localSheetId="3">[51]EERProfile!$G$2</definedName>
    <definedName name="RgFdReptUserFile" localSheetId="2">[51]EERProfile!$G$2</definedName>
    <definedName name="RgFdReptUserFile" localSheetId="1">[51]EERProfile!$G$2</definedName>
    <definedName name="RgFdReptUserFile">[52]EERProfile!$G$2</definedName>
    <definedName name="RgFdSAMethod" localSheetId="3">#REF!</definedName>
    <definedName name="RgFdSAMethod" localSheetId="2">#REF!</definedName>
    <definedName name="RgFdSAMethod" localSheetId="1">#REF!</definedName>
    <definedName name="RgFdSAMethod">#REF!</definedName>
    <definedName name="RgFdTbBper" localSheetId="3">#REF!</definedName>
    <definedName name="RgFdTbBper" localSheetId="2">#REF!</definedName>
    <definedName name="RgFdTbBper" localSheetId="1">#REF!</definedName>
    <definedName name="RgFdTbBper">#REF!</definedName>
    <definedName name="RgFdTbCreate" localSheetId="3">#REF!</definedName>
    <definedName name="RgFdTbCreate" localSheetId="2">#REF!</definedName>
    <definedName name="RgFdTbCreate" localSheetId="1">#REF!</definedName>
    <definedName name="RgFdTbCreate">#REF!</definedName>
    <definedName name="RgFdTbEper" localSheetId="3">#REF!</definedName>
    <definedName name="RgFdTbEper" localSheetId="2">#REF!</definedName>
    <definedName name="RgFdTbEper" localSheetId="1">#REF!</definedName>
    <definedName name="RgFdTbEper">#REF!</definedName>
    <definedName name="RGFdTbFoot" localSheetId="3">#REF!</definedName>
    <definedName name="RGFdTbFoot" localSheetId="2">#REF!</definedName>
    <definedName name="RGFdTbFoot" localSheetId="1">#REF!</definedName>
    <definedName name="RGFdTbFoot">#REF!</definedName>
    <definedName name="RgFdTbFreq" localSheetId="3">#REF!</definedName>
    <definedName name="RgFdTbFreq" localSheetId="2">#REF!</definedName>
    <definedName name="RgFdTbFreq" localSheetId="1">#REF!</definedName>
    <definedName name="RgFdTbFreq">#REF!</definedName>
    <definedName name="RgFdTbFreqVal" localSheetId="3">#REF!</definedName>
    <definedName name="RgFdTbFreqVal" localSheetId="2">#REF!</definedName>
    <definedName name="RgFdTbFreqVal" localSheetId="1">#REF!</definedName>
    <definedName name="RgFdTbFreqVal">#REF!</definedName>
    <definedName name="RgFdTbSendto" localSheetId="3">#REF!</definedName>
    <definedName name="RgFdTbSendto" localSheetId="2">#REF!</definedName>
    <definedName name="RgFdTbSendto" localSheetId="1">#REF!</definedName>
    <definedName name="RgFdTbSendto">#REF!</definedName>
    <definedName name="RgFdWgtMethod" localSheetId="3">#REF!</definedName>
    <definedName name="RgFdWgtMethod" localSheetId="2">#REF!</definedName>
    <definedName name="RgFdWgtMethod" localSheetId="1">#REF!</definedName>
    <definedName name="RgFdWgtMethod">#REF!</definedName>
    <definedName name="rinfinpriv" localSheetId="3">#REF!</definedName>
    <definedName name="rinfinpriv" localSheetId="2">#REF!</definedName>
    <definedName name="rinfinpriv" localSheetId="1">#REF!</definedName>
    <definedName name="rinfinpriv">#REF!</definedName>
    <definedName name="RIQFIN" localSheetId="3">#REF!</definedName>
    <definedName name="RIQFIN" localSheetId="2">#REF!</definedName>
    <definedName name="RIQFIN" localSheetId="1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 localSheetId="3">'[2]EVALUACIÓN SOCIOECONÓMICA'!#REF!</definedName>
    <definedName name="RPCDivisa2" localSheetId="2">'[2]EVALUACIÓN SOCIOECONÓMICA'!#REF!</definedName>
    <definedName name="RPCDivisa2" localSheetId="1">'[2]EVALUACIÓN SOCIOECONÓMICA'!#REF!</definedName>
    <definedName name="RPCDivisa2">'[2]EVALUACIÓN SOCIOECONÓMICA'!#REF!</definedName>
    <definedName name="RPCDivisa3" localSheetId="3">'[2]EVALUACIÓN SOCIOECONÓMICA'!#REF!</definedName>
    <definedName name="RPCDivisa3" localSheetId="2">'[2]EVALUACIÓN SOCIOECONÓMICA'!#REF!</definedName>
    <definedName name="RPCDivisa3" localSheetId="1">'[2]EVALUACIÓN SOCIOECONÓMICA'!#REF!</definedName>
    <definedName name="RPCDivisa3">'[2]EVALUACIÓN SOCIOECONÓMICA'!#REF!</definedName>
    <definedName name="rpcmanodeobra" localSheetId="3">'[2]EVALUACIÓN SOCIOECONÓMICA'!#REF!</definedName>
    <definedName name="rpcmanodeobra" localSheetId="2">'[2]EVALUACIÓN SOCIOECONÓMICA'!#REF!</definedName>
    <definedName name="rpcmanodeobra" localSheetId="1">'[2]EVALUACIÓN SOCIOECONÓMICA'!#REF!</definedName>
    <definedName name="rpcmanodeobra">'[2]EVALUACIÓN SOCIOECONÓMICA'!#REF!</definedName>
    <definedName name="RPCManodeobra2" localSheetId="3">'[2]EVALUACIÓN SOCIOECONÓMICA'!#REF!</definedName>
    <definedName name="RPCManodeobra2" localSheetId="2">'[2]EVALUACIÓN SOCIOECONÓMICA'!#REF!</definedName>
    <definedName name="RPCManodeobra2" localSheetId="1">'[2]EVALUACIÓN SOCIOECONÓMICA'!#REF!</definedName>
    <definedName name="RPCManodeobra2">'[2]EVALUACIÓN SOCIOECONÓMICA'!#REF!</definedName>
    <definedName name="RPCManodeobra3" localSheetId="3">'[2]EVALUACIÓN SOCIOECONÓMICA'!#REF!</definedName>
    <definedName name="RPCManodeobra3" localSheetId="2">'[2]EVALUACIÓN SOCIOECONÓMICA'!#REF!</definedName>
    <definedName name="RPCManodeobra3" localSheetId="1">'[2]EVALUACIÓN SOCIOECONÓMICA'!#REF!</definedName>
    <definedName name="RPCManodeobra3">'[2]EVALUACIÓN SOCIOECONÓMICA'!#REF!</definedName>
    <definedName name="rr" localSheetId="3" hidden="1">{"Riqfin97",#N/A,FALSE,"Tran";"Riqfinpro",#N/A,FALSE,"Tran"}</definedName>
    <definedName name="rr" localSheetId="2" hidden="1">{"Riqfin97",#N/A,FALSE,"Tran";"Riqfinpro",#N/A,FALSE,"Tran"}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3" hidden="1">{"Riqfin97",#N/A,FALSE,"Tran";"Riqfinpro",#N/A,FALSE,"Tran"}</definedName>
    <definedName name="rrr" localSheetId="2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3" hidden="1">{"Tab1",#N/A,FALSE,"P";"Tab2",#N/A,FALSE,"P"}</definedName>
    <definedName name="rrrrrr" localSheetId="2" hidden="1">{"Tab1",#N/A,FALSE,"P";"Tab2",#N/A,FALSE,"P"}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3" hidden="1">{"Tab1",#N/A,FALSE,"P";"Tab2",#N/A,FALSE,"P"}</definedName>
    <definedName name="rrrrrrr" localSheetId="2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3" hidden="1">{"Tab1",#N/A,FALSE,"P";"Tab2",#N/A,FALSE,"P"}</definedName>
    <definedName name="rrrrrrrrrrrrr" localSheetId="2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rrrrrrrrrrrrrrrrrrrrrrrrrrrrrrrrrrr" localSheetId="2" hidden="1">{"Riqfin97",#N/A,FALSE,"Tran";"Riqfinpro",#N/A,FALSE,"Tran"}</definedName>
    <definedName name="rrrrrrrrrrrrrrrrrrrrrrrrrrrrrrrrrrrr" localSheetId="1" hidden="1">{"Riqfin97",#N/A,FALSE,"Tran";"Riqfinpro",#N/A,FALSE,"Tran"}</definedName>
    <definedName name="rrrrrrrrrrrrrrrrrrrrrrrrrrrrrrrrrrrr" hidden="1">{"Riqfin97",#N/A,FALSE,"Tran";"Riqfinpro",#N/A,FALSE,"Tran"}</definedName>
    <definedName name="rt" localSheetId="3" hidden="1">{"Minpmon",#N/A,FALSE,"Monthinput"}</definedName>
    <definedName name="rt" localSheetId="2" hidden="1">{"Minpmon",#N/A,FALSE,"Monthinput"}</definedName>
    <definedName name="rt" localSheetId="1" hidden="1">{"Minpmon",#N/A,FALSE,"Monthinput"}</definedName>
    <definedName name="rt" hidden="1">{"Minpmon",#N/A,FALSE,"Monthinput"}</definedName>
    <definedName name="rte" localSheetId="3" hidden="1">{"Riqfin97",#N/A,FALSE,"Tran";"Riqfinpro",#N/A,FALSE,"Tran"}</definedName>
    <definedName name="rte" localSheetId="2" hidden="1">{"Riqfin97",#N/A,FALSE,"Tran";"Riqfinpro",#N/A,FALSE,"Tran"}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3" hidden="1">{"Main Economic Indicators",#N/A,FALSE,"C"}</definedName>
    <definedName name="rtre" localSheetId="2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rty" localSheetId="3" hidden="1">{"Riqfin97",#N/A,FALSE,"Tran";"Riqfinpro",#N/A,FALSE,"Tran"}</definedName>
    <definedName name="rty" localSheetId="2" hidden="1">{"Riqfin97",#N/A,FALSE,"Tran";"Riqfinpro",#N/A,FALSE,"Tran"}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s" localSheetId="3" hidden="1">{"Tab1",#N/A,FALSE,"P";"Tab2",#N/A,FALSE,"P"}</definedName>
    <definedName name="s" localSheetId="2" hidden="1">{"Tab1",#N/A,FALSE,"P";"Tab2",#N/A,FALSE,"P"}</definedName>
    <definedName name="s" localSheetId="1" hidden="1">{"Tab1",#N/A,FALSE,"P";"Tab2",#N/A,FALSE,"P"}</definedName>
    <definedName name="s" hidden="1">{"Tab1",#N/A,FALSE,"P";"Tab2",#N/A,FALSE,"P"}</definedName>
    <definedName name="S_CULTURE" localSheetId="3">#REF!</definedName>
    <definedName name="S_CULTURE" localSheetId="2">#REF!</definedName>
    <definedName name="S_CULTURE" localSheetId="1">#REF!</definedName>
    <definedName name="S_CULTURE">#REF!</definedName>
    <definedName name="sad" localSheetId="3" hidden="1">{"Riqfin97",#N/A,FALSE,"Tran";"Riqfinpro",#N/A,FALSE,"Tran"}</definedName>
    <definedName name="sad" localSheetId="2" hidden="1">{"Riqfin97",#N/A,FALSE,"Tran";"Riqfinpro",#N/A,FALSE,"Tran"}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3" hidden="1">{"Riqfin97",#N/A,FALSE,"Tran";"Riqfinpro",#N/A,FALSE,"Tran"}</definedName>
    <definedName name="sdr" localSheetId="2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sd" localSheetId="2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UR" localSheetId="3">#REF!</definedName>
    <definedName name="SECTEUR" localSheetId="2">#REF!</definedName>
    <definedName name="SECTEUR" localSheetId="1">#REF!</definedName>
    <definedName name="SECTEUR" localSheetId="0">#REF!</definedName>
    <definedName name="SECTEUR">#REF!</definedName>
    <definedName name="SECTEUR1" localSheetId="3">'[29]solde des crédits'!$B$12</definedName>
    <definedName name="SECTEUR1" localSheetId="2">'[29]solde des crédits'!$B$12</definedName>
    <definedName name="SECTEUR1" localSheetId="1">'[29]solde des crédits'!$B$12</definedName>
    <definedName name="SECTEUR1" localSheetId="0">#REF!</definedName>
    <definedName name="SECTEUR1">'[30]solde des crédits'!$B$12</definedName>
    <definedName name="secteurdesc">OFFSET([26]Code!$C$2,0,0,COUNTA([26]Code!$C:$C)-1,2)</definedName>
    <definedName name="section">OFFSET([26]Code!$I$2,0,0,COUNTA([26]Code!$I:$I)-1,1)</definedName>
    <definedName name="sectiondesc">OFFSET([26]Code!$I$2,0,0,COUNTA([26]Code!$I:$I)-1,2)</definedName>
    <definedName name="SECTORES" localSheetId="3">[7]SPNF!#REF!</definedName>
    <definedName name="SECTORES" localSheetId="2">[7]SPNF!#REF!</definedName>
    <definedName name="SECTORES" localSheetId="1">[7]SPNF!#REF!</definedName>
    <definedName name="SECTORES">[8]SPNF!#REF!</definedName>
    <definedName name="sel24a" localSheetId="3">'[2]EVALUACIÓN SOCIOECONÓMICA'!#REF!</definedName>
    <definedName name="sel24a" localSheetId="2">'[2]EVALUACIÓN SOCIOECONÓMICA'!#REF!</definedName>
    <definedName name="sel24a" localSheetId="1">'[2]EVALUACIÓN SOCIOECONÓMICA'!#REF!</definedName>
    <definedName name="sel24a">'[2]EVALUACIÓN SOCIOECONÓMICA'!#REF!</definedName>
    <definedName name="sel34a" localSheetId="3">'[2]EVALUACIÓN SOCIOECONÓMICA'!#REF!</definedName>
    <definedName name="sel34a" localSheetId="2">'[2]EVALUACIÓN SOCIOECONÓMICA'!#REF!</definedName>
    <definedName name="sel34a" localSheetId="1">'[2]EVALUACIÓN SOCIOECONÓMICA'!#REF!</definedName>
    <definedName name="sel34a">'[2]EVALUACIÓN SOCIOECONÓMICA'!#REF!</definedName>
    <definedName name="Selec2" localSheetId="3">'[2]EVALUACIÓN PRIVADA'!#REF!</definedName>
    <definedName name="Selec2" localSheetId="2">'[2]EVALUACIÓN PRIVADA'!#REF!</definedName>
    <definedName name="Selec2" localSheetId="1">'[2]EVALUACIÓN PRIVADA'!#REF!</definedName>
    <definedName name="Selec2">'[2]EVALUACIÓN PRIVADA'!#REF!</definedName>
    <definedName name="Selec3" localSheetId="3">'[2]EVALUACIÓN PRIVADA'!#REF!</definedName>
    <definedName name="Selec3" localSheetId="2">'[2]EVALUACIÓN PRIVADA'!#REF!</definedName>
    <definedName name="Selec3" localSheetId="1">'[2]EVALUACIÓN PRIVADA'!#REF!</definedName>
    <definedName name="Selec3">'[2]EVALUACIÓN PRIVADA'!#REF!</definedName>
    <definedName name="selección2" localSheetId="3">[2]ALTERNATIVAS!#REF!</definedName>
    <definedName name="selección2" localSheetId="2">[2]ALTERNATIVAS!#REF!</definedName>
    <definedName name="selección2" localSheetId="1">[2]ALTERNATIVAS!#REF!</definedName>
    <definedName name="selección2">[2]ALTERNATIVAS!#REF!</definedName>
    <definedName name="selección3" localSheetId="3">[2]ALTERNATIVAS!#REF!</definedName>
    <definedName name="selección3" localSheetId="2">[2]ALTERNATIVAS!#REF!</definedName>
    <definedName name="selección3" localSheetId="1">[2]ALTERNATIVAS!#REF!</definedName>
    <definedName name="selección3">[2]ALTERNATIVAS!#REF!</definedName>
    <definedName name="Selected_Economic_and_Financial_Indicators" localSheetId="3">#REF!</definedName>
    <definedName name="Selected_Economic_and_Financial_Indicators" localSheetId="2">#REF!</definedName>
    <definedName name="Selected_Economic_and_Financial_Indicators" localSheetId="1">#REF!</definedName>
    <definedName name="Selected_Economic_and_Financial_Indicators">#REF!</definedName>
    <definedName name="selImpuestos" localSheetId="3">'[2]EVALUACIÓN PRIVADA'!#REF!</definedName>
    <definedName name="selImpuestos" localSheetId="2">'[2]EVALUACIÓN PRIVADA'!#REF!</definedName>
    <definedName name="selImpuestos" localSheetId="1">'[2]EVALUACIÓN PRIVADA'!#REF!</definedName>
    <definedName name="selImpuestos">'[2]EVALUACIÓN PRIVADA'!#REF!</definedName>
    <definedName name="selImpuestos2" localSheetId="3">'[2]EVALUACIÓN PRIVADA'!#REF!</definedName>
    <definedName name="selImpuestos2" localSheetId="2">'[2]EVALUACIÓN PRIVADA'!#REF!</definedName>
    <definedName name="selImpuestos2" localSheetId="1">'[2]EVALUACIÓN PRIVADA'!#REF!</definedName>
    <definedName name="selImpuestos2">'[2]EVALUACIÓN PRIVADA'!#REF!</definedName>
    <definedName name="selImpuestos3" localSheetId="3">'[2]EVALUACIÓN PRIVADA'!#REF!</definedName>
    <definedName name="selImpuestos3" localSheetId="2">'[2]EVALUACIÓN PRIVADA'!#REF!</definedName>
    <definedName name="selImpuestos3" localSheetId="1">'[2]EVALUACIÓN PRIVADA'!#REF!</definedName>
    <definedName name="selImpuestos3">'[2]EVALUACIÓN PRIVADA'!#REF!</definedName>
    <definedName name="selx" localSheetId="3">[2]PREPARACION!#REF!</definedName>
    <definedName name="selx" localSheetId="2">[2]PREPARACION!#REF!</definedName>
    <definedName name="selx" localSheetId="1">[2]PREPARACION!#REF!</definedName>
    <definedName name="selx">[2]PREPARACION!#REF!</definedName>
    <definedName name="sens41" localSheetId="3">'[2]ANÁLISIS DE SENSIBILIDAD'!#REF!</definedName>
    <definedName name="sens41" localSheetId="2">'[2]ANÁLISIS DE SENSIBILIDAD'!#REF!</definedName>
    <definedName name="sens41" localSheetId="1">'[2]ANÁLISIS DE SENSIBILIDAD'!#REF!</definedName>
    <definedName name="sens41">'[2]ANÁLISIS DE SENSIBILIDAD'!#REF!</definedName>
    <definedName name="ser" localSheetId="3" hidden="1">{"Riqfin97",#N/A,FALSE,"Tran";"Riqfinpro",#N/A,FALSE,"Tran"}</definedName>
    <definedName name="ser" localSheetId="2" hidden="1">{"Riqfin97",#N/A,FALSE,"Tran";"Riqfinpro",#N/A,FALSE,"Tran"}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vice">OFFSET([26]Code!$K$2,0,0,COUNTA([26]Code!$K:$K)-1,1)</definedName>
    <definedName name="servicedesc">OFFSET([26]Code!$K$2,0,0,COUNTA([26]Code!$K:$K)-1,2)</definedName>
    <definedName name="sexe" localSheetId="3">OFFSET([26]Code!#REF!,0,0,COUNTA([26]Code!#REF!)-1,1)</definedName>
    <definedName name="sexe" localSheetId="2">OFFSET([26]Code!#REF!,0,0,COUNTA([26]Code!#REF!)-1,1)</definedName>
    <definedName name="sexe" localSheetId="1">OFFSET([26]Code!#REF!,0,0,COUNTA([26]Code!#REF!)-1,1)</definedName>
    <definedName name="sexe">OFFSET([26]Code!#REF!,0,0,COUNTA([26]Code!#REF!)-1,1)</definedName>
    <definedName name="SHEET_A._Contents_and_file_description" localSheetId="3">#REF!</definedName>
    <definedName name="SHEET_A._Contents_and_file_description" localSheetId="2">#REF!</definedName>
    <definedName name="SHEET_A._Contents_and_file_description" localSheetId="1">#REF!</definedName>
    <definedName name="SHEET_A._Contents_and_file_description">#REF!</definedName>
    <definedName name="SHEET_B._DATA_FROM_TO_OTHER_FILES" localSheetId="3">#REF!</definedName>
    <definedName name="SHEET_B._DATA_FROM_TO_OTHER_FILES" localSheetId="2">#REF!</definedName>
    <definedName name="SHEET_B._DATA_FROM_TO_OTHER_FILES" localSheetId="1">#REF!</definedName>
    <definedName name="SHEET_B._DATA_FROM_TO_OTHER_FILES">#REF!</definedName>
    <definedName name="SHEET_C._RAW_DATA1" localSheetId="3">#REF!</definedName>
    <definedName name="SHEET_C._RAW_DATA1" localSheetId="2">#REF!</definedName>
    <definedName name="SHEET_C._RAW_DATA1" localSheetId="1">#REF!</definedName>
    <definedName name="SHEET_C._RAW_DATA1">#REF!</definedName>
    <definedName name="SHEET_C._RAW_DATA2" localSheetId="3">#REF!</definedName>
    <definedName name="SHEET_C._RAW_DATA2" localSheetId="2">#REF!</definedName>
    <definedName name="SHEET_C._RAW_DATA2" localSheetId="1">#REF!</definedName>
    <definedName name="SHEET_C._RAW_DATA2">#REF!</definedName>
    <definedName name="SHEET_D._DATA_TRANSFORMATIONS" localSheetId="3">#REF!</definedName>
    <definedName name="SHEET_D._DATA_TRANSFORMATIONS" localSheetId="2">#REF!</definedName>
    <definedName name="SHEET_D._DATA_TRANSFORMATIONS" localSheetId="1">#REF!</definedName>
    <definedName name="SHEET_D._DATA_TRANSFORMATIONS">#REF!</definedName>
    <definedName name="SHEET_E._FINAL_TABLES" localSheetId="3">#REF!</definedName>
    <definedName name="SHEET_E._FINAL_TABLES" localSheetId="2">#REF!</definedName>
    <definedName name="SHEET_E._FINAL_TABLES" localSheetId="1">#REF!</definedName>
    <definedName name="SHEET_E._FINAL_TABLES">#REF!</definedName>
    <definedName name="SIDXGOB">'[31]SFISCAL-MOD'!$A$146:$IV$146</definedName>
    <definedName name="sisfin2" localSheetId="3">#REF!</definedName>
    <definedName name="sisfin2" localSheetId="2">#REF!</definedName>
    <definedName name="sisfin2" localSheetId="1">#REF!</definedName>
    <definedName name="sisfin2">#REF!</definedName>
    <definedName name="SISTEMA_BANCARIO_NACIONAL" localSheetId="3">#REF!</definedName>
    <definedName name="SISTEMA_BANCARIO_NACIONAL" localSheetId="2">#REF!</definedName>
    <definedName name="SISTEMA_BANCARIO_NACIONAL" localSheetId="1">#REF!</definedName>
    <definedName name="SISTEMA_BANCARIO_NACIONAL">#REF!</definedName>
    <definedName name="Socioeconómica1" localSheetId="3">'[2]EVALUACIÓN SOCIOECONÓMICA'!#REF!</definedName>
    <definedName name="Socioeconómica1" localSheetId="2">'[2]EVALUACIÓN SOCIOECONÓMICA'!#REF!</definedName>
    <definedName name="Socioeconómica1" localSheetId="1">'[2]EVALUACIÓN SOCIOECONÓMICA'!#REF!</definedName>
    <definedName name="Socioeconómica1">'[2]EVALUACIÓN SOCIOECONÓMICA'!#REF!</definedName>
    <definedName name="socioeconómica2" localSheetId="3">'[2]EVALUACIÓN SOCIOECONÓMICA'!#REF!</definedName>
    <definedName name="socioeconómica2" localSheetId="2">'[2]EVALUACIÓN SOCIOECONÓMICA'!#REF!</definedName>
    <definedName name="socioeconómica2" localSheetId="1">'[2]EVALUACIÓN SOCIOECONÓMICA'!#REF!</definedName>
    <definedName name="socioeconómica2">'[2]EVALUACIÓN SOCIOECONÓMICA'!#REF!</definedName>
    <definedName name="Socioeconomica3" localSheetId="3">'[2]EVALUACIÓN SOCIOECONÓMICA'!#REF!</definedName>
    <definedName name="Socioeconomica3" localSheetId="2">'[2]EVALUACIÓN SOCIOECONÓMICA'!#REF!</definedName>
    <definedName name="Socioeconomica3" localSheetId="1">'[2]EVALUACIÓN SOCIOECONÓMICA'!#REF!</definedName>
    <definedName name="Socioeconomica3">'[2]EVALUACIÓN SOCIOECONÓMICA'!#REF!</definedName>
    <definedName name="socioeconómica3" localSheetId="3">'[2]EVALUACIÓN SOCIOECONÓMICA'!#REF!</definedName>
    <definedName name="socioeconómica3" localSheetId="2">'[2]EVALUACIÓN SOCIOECONÓMICA'!#REF!</definedName>
    <definedName name="socioeconómica3" localSheetId="1">'[2]EVALUACIÓN SOCIOECONÓMICA'!#REF!</definedName>
    <definedName name="socioeconómica3">'[2]EVALUACIÓN SOCIOECONÓMICA'!#REF!</definedName>
    <definedName name="SS">[53]IMATA!$B$45:$B$108</definedName>
    <definedName name="ssss" localSheetId="3" hidden="1">{"Riqfin97",#N/A,FALSE,"Tran";"Riqfinpro",#N/A,FALSE,"Tran"}</definedName>
    <definedName name="ssss" localSheetId="2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 localSheetId="3">[0]!_cud21</definedName>
    <definedName name="ssssss" localSheetId="2">[45]!_cud21</definedName>
    <definedName name="ssssss" localSheetId="1">[45]!_cud21</definedName>
    <definedName name="ssssss">#N/A</definedName>
    <definedName name="Staff_Report_table" localSheetId="3">#REF!</definedName>
    <definedName name="Staff_Report_table" localSheetId="2">#REF!</definedName>
    <definedName name="Staff_Report_table" localSheetId="1">#REF!</definedName>
    <definedName name="Staff_Report_table">#REF!</definedName>
    <definedName name="STOP" localSheetId="3">#REF!</definedName>
    <definedName name="STOP" localSheetId="2">#REF!</definedName>
    <definedName name="STOP" localSheetId="1">#REF!</definedName>
    <definedName name="STOP">#REF!</definedName>
    <definedName name="SUMGDP" localSheetId="3">[41]NA!#REF!</definedName>
    <definedName name="SUMGDP" localSheetId="2">[41]NA!#REF!</definedName>
    <definedName name="SUMGDP" localSheetId="1">[41]NA!#REF!</definedName>
    <definedName name="SUMGDP">[42]NA!#REF!</definedName>
    <definedName name="Summary_Accounts_SR_table" localSheetId="3">#REF!</definedName>
    <definedName name="Summary_Accounts_SR_table" localSheetId="2">#REF!</definedName>
    <definedName name="Summary_Accounts_SR_table" localSheetId="1">#REF!</definedName>
    <definedName name="Summary_Accounts_SR_table">#REF!</definedName>
    <definedName name="SUMTAB" localSheetId="3">[54]CPI:NA!$A$272:$R$990</definedName>
    <definedName name="SUMTAB" localSheetId="2">[54]CPI:NA!$A$272:$R$990</definedName>
    <definedName name="SUMTAB" localSheetId="1">[54]CPI:NA!$A$272:$R$990</definedName>
    <definedName name="SUMTAB">[55]CPI:NA!$A$272:$R$990</definedName>
    <definedName name="supuestos" localSheetId="3">#REF!</definedName>
    <definedName name="supuestos" localSheetId="2">#REF!</definedName>
    <definedName name="supuestos" localSheetId="1">#REF!</definedName>
    <definedName name="supuestos">#REF!</definedName>
    <definedName name="swe" localSheetId="3" hidden="1">{"Tab1",#N/A,FALSE,"P";"Tab2",#N/A,FALSE,"P"}</definedName>
    <definedName name="swe" localSheetId="2" hidden="1">{"Tab1",#N/A,FALSE,"P";"Tab2",#N/A,FALSE,"P"}</definedName>
    <definedName name="swe" localSheetId="1" hidden="1">{"Tab1",#N/A,FALSE,"P";"Tab2",#N/A,FALSE,"P"}</definedName>
    <definedName name="swe" hidden="1">{"Tab1",#N/A,FALSE,"P";"Tab2",#N/A,FALSE,"P"}</definedName>
    <definedName name="sxc" localSheetId="3" hidden="1">{"Riqfin97",#N/A,FALSE,"Tran";"Riqfinpro",#N/A,FALSE,"Tran"}</definedName>
    <definedName name="sxc" localSheetId="2" hidden="1">{"Riqfin97",#N/A,FALSE,"Tran";"Riqfinpro",#N/A,FALSE,"Tran"}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3" hidden="1">{"Riqfin97",#N/A,FALSE,"Tran";"Riqfinpro",#N/A,FALSE,"Tran"}</definedName>
    <definedName name="sxe" localSheetId="2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3" hidden="1">{"Minpmon",#N/A,FALSE,"Monthinput"}</definedName>
    <definedName name="t" localSheetId="2" hidden="1">{"Minpmon",#N/A,FALSE,"Monthinput"}</definedName>
    <definedName name="t" localSheetId="1" hidden="1">{"Minpmon",#N/A,FALSE,"Monthinput"}</definedName>
    <definedName name="t" hidden="1">{"Minpmon",#N/A,FALSE,"Monthinput"}</definedName>
    <definedName name="T_INTERVENTIONS" localSheetId="3">#REF!</definedName>
    <definedName name="T_INTERVENTIONS" localSheetId="2">#REF!</definedName>
    <definedName name="T_INTERVENTIONS" localSheetId="1">#REF!</definedName>
    <definedName name="T_INTERVENTIONS">#REF!</definedName>
    <definedName name="Table" localSheetId="3">#REF!</definedName>
    <definedName name="Table" localSheetId="2">#REF!</definedName>
    <definedName name="Table" localSheetId="1">#REF!</definedName>
    <definedName name="Table">#REF!</definedName>
    <definedName name="Table_16.__Guatemala__National_Accounts_at_Current_Prices" localSheetId="3">#REF!</definedName>
    <definedName name="Table_16.__Guatemala__National_Accounts_at_Current_Prices" localSheetId="2">#REF!</definedName>
    <definedName name="Table_16.__Guatemala__National_Accounts_at_Current_Prices" localSheetId="1">#REF!</definedName>
    <definedName name="Table_16.__Guatemala__National_Accounts_at_Current_Prices">#REF!</definedName>
    <definedName name="Table_2._Country_X___Public_Sector_Financing_1" localSheetId="3">#REF!</definedName>
    <definedName name="Table_2._Country_X___Public_Sector_Financing_1" localSheetId="2">#REF!</definedName>
    <definedName name="Table_2._Country_X___Public_Sector_Financing_1" localSheetId="1">#REF!</definedName>
    <definedName name="Table_2._Country_X___Public_Sector_Financing_1">#REF!</definedName>
    <definedName name="Table_20.cont__Guatemala___Selected_Agricultural_Sector_Statistics__concluded" localSheetId="3">#REF!</definedName>
    <definedName name="Table_20.cont__Guatemala___Selected_Agricultural_Sector_Statistics__concluded" localSheetId="2">#REF!</definedName>
    <definedName name="Table_20.cont__Guatemala___Selected_Agricultural_Sector_Statistics__concluded" localSheetId="1">#REF!</definedName>
    <definedName name="Table_20.cont__Guatemala___Selected_Agricultural_Sector_Statistics__concluded">#REF!</definedName>
    <definedName name="Table_28._Guatemala___Selected_Wage_Indicators_1" localSheetId="3">#REF!</definedName>
    <definedName name="Table_28._Guatemala___Selected_Wage_Indicators_1" localSheetId="2">#REF!</definedName>
    <definedName name="Table_28._Guatemala___Selected_Wage_Indicators_1" localSheetId="1">#REF!</definedName>
    <definedName name="Table_28._Guatemala___Selected_Wage_Indicators_1">#REF!</definedName>
    <definedName name="Table_28a._Guatemala___Selected_Wage_Indicators_1" localSheetId="3">#REF!</definedName>
    <definedName name="Table_28a._Guatemala___Selected_Wage_Indicators_1" localSheetId="2">#REF!</definedName>
    <definedName name="Table_28a._Guatemala___Selected_Wage_Indicators_1" localSheetId="1">#REF!</definedName>
    <definedName name="Table_28a._Guatemala___Selected_Wage_Indicators_1">#REF!</definedName>
    <definedName name="Table_30a._Guatemala___Selected_Employment_and_Labor_Productivity_Indicators" localSheetId="3">#REF!</definedName>
    <definedName name="Table_30a._Guatemala___Selected_Employment_and_Labor_Productivity_Indicators" localSheetId="2">#REF!</definedName>
    <definedName name="Table_30a._Guatemala___Selected_Employment_and_Labor_Productivity_Indicators" localSheetId="1">#REF!</definedName>
    <definedName name="Table_30a._Guatemala___Selected_Employment_and_Labor_Productivity_Indicators">#REF!</definedName>
    <definedName name="Table_31._Guatemala___Selected_Wage_and_Employment_Indicators_1" localSheetId="3">#REF!</definedName>
    <definedName name="Table_31._Guatemala___Selected_Wage_and_Employment_Indicators_1" localSheetId="2">#REF!</definedName>
    <definedName name="Table_31._Guatemala___Selected_Wage_and_Employment_Indicators_1" localSheetId="1">#REF!</definedName>
    <definedName name="Table_31._Guatemala___Selected_Wage_and_Employment_Indicators_1">#REF!</definedName>
    <definedName name="Table_32.__Guatemala__Trends_in_Unit_Labor_Costs__ULC___Real_Wages__Productivity_and_Employment" localSheetId="3">#REF!</definedName>
    <definedName name="Table_32.__Guatemala__Trends_in_Unit_Labor_Costs__ULC___Real_Wages__Productivity_and_Employment" localSheetId="2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>#REF!</definedName>
    <definedName name="Table_33.__Guatemala__Indicators_of_Competitiveness" localSheetId="3">#REF!</definedName>
    <definedName name="Table_33.__Guatemala__Indicators_of_Competitiveness" localSheetId="2">#REF!</definedName>
    <definedName name="Table_33.__Guatemala__Indicators_of_Competitiveness" localSheetId="1">#REF!</definedName>
    <definedName name="Table_33.__Guatemala__Indicators_of_Competitiveness">#REF!</definedName>
    <definedName name="Table_4._Guatemala___Consumer_Price_Indices__1" localSheetId="3">#REF!</definedName>
    <definedName name="Table_4._Guatemala___Consumer_Price_Indices__1" localSheetId="2">#REF!</definedName>
    <definedName name="Table_4._Guatemala___Consumer_Price_Indices__1" localSheetId="1">#REF!</definedName>
    <definedName name="Table_4._Guatemala___Consumer_Price_Indices__1">#REF!</definedName>
    <definedName name="Table_A.__Guatemala__Trends_in_Private_Sector_Unit_Labor_Costs__ULC___Real_Wages__Productivity_and_Employment" localSheetId="3">#REF!</definedName>
    <definedName name="Table_A.__Guatemala__Trends_in_Private_Sector_Unit_Labor_Costs__ULC___Real_Wages__Productivity_and_Employment" localSheetId="2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>#REF!</definedName>
    <definedName name="Table_baseline">'[34]Table 6'!$A$3:$AR$61</definedName>
    <definedName name="Table_stress">[34]SR_Table_Stress!$A$1:$V$75</definedName>
    <definedName name="Table1" localSheetId="3">#REF!</definedName>
    <definedName name="Table1" localSheetId="2">#REF!</definedName>
    <definedName name="Table1" localSheetId="1">#REF!</definedName>
    <definedName name="Table1">#REF!</definedName>
    <definedName name="Table2" localSheetId="3">#REF!</definedName>
    <definedName name="Table2" localSheetId="2">#REF!</definedName>
    <definedName name="Table2" localSheetId="1">#REF!</definedName>
    <definedName name="Table2">#REF!</definedName>
    <definedName name="Table5" localSheetId="3">[56]Stfrprtables!#REF!</definedName>
    <definedName name="Table5" localSheetId="2">[56]Stfrprtables!#REF!</definedName>
    <definedName name="Table5" localSheetId="1">[56]Stfrprtables!#REF!</definedName>
    <definedName name="Table5">[56]Stfrprtables!#REF!</definedName>
    <definedName name="Table8" localSheetId="3">#REF!</definedName>
    <definedName name="Table8" localSheetId="2">#REF!</definedName>
    <definedName name="Table8" localSheetId="1">#REF!</definedName>
    <definedName name="Table8">#REF!</definedName>
    <definedName name="Tarifa" localSheetId="3">'[2]EVALUACIÓN PRIVADA'!#REF!</definedName>
    <definedName name="Tarifa" localSheetId="2">'[2]EVALUACIÓN PRIVADA'!#REF!</definedName>
    <definedName name="Tarifa" localSheetId="1">'[2]EVALUACIÓN PRIVADA'!#REF!</definedName>
    <definedName name="Tarifa">'[2]EVALUACIÓN PRIVADA'!#REF!</definedName>
    <definedName name="Tarifa2" localSheetId="3">'[2]EVALUACIÓN PRIVADA'!#REF!</definedName>
    <definedName name="Tarifa2" localSheetId="2">'[2]EVALUACIÓN PRIVADA'!#REF!</definedName>
    <definedName name="Tarifa2" localSheetId="1">'[2]EVALUACIÓN PRIVADA'!#REF!</definedName>
    <definedName name="Tarifa2">'[2]EVALUACIÓN PRIVADA'!#REF!</definedName>
    <definedName name="Tarifa3" localSheetId="3">'[2]EVALUACIÓN PRIVADA'!#REF!</definedName>
    <definedName name="Tarifa3" localSheetId="2">'[2]EVALUACIÓN PRIVADA'!#REF!</definedName>
    <definedName name="Tarifa3" localSheetId="1">'[2]EVALUACIÓN PRIVADA'!#REF!</definedName>
    <definedName name="Tarifa3">'[2]EVALUACIÓN PRIVADA'!#REF!</definedName>
    <definedName name="TarifaS2" localSheetId="3">'[2]EVALUACIÓN SOCIOECONÓMICA'!#REF!</definedName>
    <definedName name="TarifaS2" localSheetId="2">'[2]EVALUACIÓN SOCIOECONÓMICA'!#REF!</definedName>
    <definedName name="TarifaS2" localSheetId="1">'[2]EVALUACIÓN SOCIOECONÓMICA'!#REF!</definedName>
    <definedName name="TarifaS2">'[2]EVALUACIÓN SOCIOECONÓMICA'!#REF!</definedName>
    <definedName name="TarifaS3" localSheetId="3">'[2]EVALUACIÓN SOCIOECONÓMICA'!#REF!</definedName>
    <definedName name="TarifaS3" localSheetId="2">'[2]EVALUACIÓN SOCIOECONÓMICA'!#REF!</definedName>
    <definedName name="TarifaS3" localSheetId="1">'[2]EVALUACIÓN SOCIOECONÓMICA'!#REF!</definedName>
    <definedName name="TarifaS3">'[2]EVALUACIÓN SOCIOECONÓMICA'!#REF!</definedName>
    <definedName name="TAUX" localSheetId="3">#REF!</definedName>
    <definedName name="TAUX" localSheetId="2">#REF!</definedName>
    <definedName name="TAUX" localSheetId="1">#REF!</definedName>
    <definedName name="TAUX">#REF!</definedName>
    <definedName name="TAUX1" localSheetId="3">#REF!</definedName>
    <definedName name="TAUX1" localSheetId="2">#REF!</definedName>
    <definedName name="TAUX1" localSheetId="1">#REF!</definedName>
    <definedName name="TAUX1">#REF!</definedName>
    <definedName name="TauxdeChange" localSheetId="3">#REF!</definedName>
    <definedName name="TauxdeChange" localSheetId="2">#REF!</definedName>
    <definedName name="TauxdeChange" localSheetId="1">#REF!</definedName>
    <definedName name="TauxdeChange" localSheetId="0">#REF!</definedName>
    <definedName name="TauxdeChange">#REF!</definedName>
    <definedName name="TCN">[31]SREAL!A$158</definedName>
    <definedName name="TECHNICIENDEPB" localSheetId="3">[23]Liste!#REF!</definedName>
    <definedName name="TECHNICIENDEPB" localSheetId="2">[23]Liste!#REF!</definedName>
    <definedName name="TECHNICIENDEPB" localSheetId="1">[23]Liste!#REF!</definedName>
    <definedName name="TECHNICIENDEPB">[23]Liste!#REF!</definedName>
    <definedName name="TINIT" localSheetId="2">IFERROR(IF([0]!LoanIsGood,IF([0]!PaymentsPerYear=1,1,MATCH(0.01,End_Bal,-1)+1)),"")</definedName>
    <definedName name="TINIT">IFERROR(IF([0]!LoanIsGood,IF([0]!PaymentsPerYear=1,1,MATCH(0.01,End_Bal,-1)+1)),"")</definedName>
    <definedName name="TINT">SUM(#REF!)</definedName>
    <definedName name="TINT2">#REF!</definedName>
    <definedName name="títulos" localSheetId="3">#REF!</definedName>
    <definedName name="títulos" localSheetId="2">#REF!</definedName>
    <definedName name="títulos" localSheetId="1">#REF!</definedName>
    <definedName name="títulos">#REF!</definedName>
    <definedName name="tj" localSheetId="3" hidden="1">{"Riqfin97",#N/A,FALSE,"Tran";"Riqfinpro",#N/A,FALSE,"Tran"}</definedName>
    <definedName name="tj" localSheetId="2" hidden="1">{"Riqfin97",#N/A,FALSE,"Tran";"Riqfinpro",#N/A,FALSE,"Tran"}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MG_D" localSheetId="3">[24]Q5!$E$23:$AH$23</definedName>
    <definedName name="TMG_D" localSheetId="2">[24]Q5!$E$23:$AH$23</definedName>
    <definedName name="TMG_D" localSheetId="1">[24]Q5!$E$23:$AH$23</definedName>
    <definedName name="TMG_D">[25]Q5!$E$23:$AH$23</definedName>
    <definedName name="TMGO">#N/A</definedName>
    <definedName name="Total1a" localSheetId="3">'[2]EVALUACIÓN SOCIOECONÓMICA'!#REF!</definedName>
    <definedName name="Total1a" localSheetId="2">'[2]EVALUACIÓN SOCIOECONÓMICA'!#REF!</definedName>
    <definedName name="Total1a" localSheetId="1">'[2]EVALUACIÓN SOCIOECONÓMICA'!#REF!</definedName>
    <definedName name="Total1a">'[2]EVALUACIÓN SOCIOECONÓMICA'!#REF!</definedName>
    <definedName name="Total1ap" localSheetId="3">'[2]EVALUACIÓN PRIVADA'!#REF!</definedName>
    <definedName name="Total1ap" localSheetId="2">'[2]EVALUACIÓN PRIVADA'!#REF!</definedName>
    <definedName name="Total1ap" localSheetId="1">'[2]EVALUACIÓN PRIVADA'!#REF!</definedName>
    <definedName name="Total1ap">'[2]EVALUACIÓN PRIVADA'!#REF!</definedName>
    <definedName name="Total2" localSheetId="3">'[2]EVALUACIÓN SOCIOECONÓMICA'!#REF!</definedName>
    <definedName name="Total2" localSheetId="2">'[2]EVALUACIÓN SOCIOECONÓMICA'!#REF!</definedName>
    <definedName name="Total2" localSheetId="1">'[2]EVALUACIÓN SOCIOECONÓMICA'!#REF!</definedName>
    <definedName name="Total2">'[2]EVALUACIÓN SOCIOECONÓMICA'!#REF!</definedName>
    <definedName name="Total2a" localSheetId="3">'[2]EVALUACIÓN SOCIOECONÓMICA'!#REF!</definedName>
    <definedName name="Total2a" localSheetId="2">'[2]EVALUACIÓN SOCIOECONÓMICA'!#REF!</definedName>
    <definedName name="Total2a" localSheetId="1">'[2]EVALUACIÓN SOCIOECONÓMICA'!#REF!</definedName>
    <definedName name="Total2a">'[2]EVALUACIÓN SOCIOECONÓMICA'!#REF!</definedName>
    <definedName name="Total3" localSheetId="3">'[2]EVALUACIÓN SOCIOECONÓMICA'!#REF!</definedName>
    <definedName name="Total3" localSheetId="2">'[2]EVALUACIÓN SOCIOECONÓMICA'!#REF!</definedName>
    <definedName name="Total3" localSheetId="1">'[2]EVALUACIÓN SOCIOECONÓMICA'!#REF!</definedName>
    <definedName name="Total3">'[2]EVALUACIÓN SOCIOECONÓMICA'!#REF!</definedName>
    <definedName name="Total3a" localSheetId="3">'[2]EVALUACIÓN SOCIOECONÓMICA'!#REF!</definedName>
    <definedName name="Total3a" localSheetId="2">'[2]EVALUACIÓN SOCIOECONÓMICA'!#REF!</definedName>
    <definedName name="Total3a" localSheetId="1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rans" localSheetId="3">#REF!</definedName>
    <definedName name="trans" localSheetId="2">#REF!</definedName>
    <definedName name="trans" localSheetId="1">#REF!</definedName>
    <definedName name="trans">#REF!</definedName>
    <definedName name="TRAS">#N/A</definedName>
    <definedName name="tt" localSheetId="3" hidden="1">{"Tab1",#N/A,FALSE,"P";"Tab2",#N/A,FALSE,"P"}</definedName>
    <definedName name="tt" localSheetId="2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3" hidden="1">{"Minpmon",#N/A,FALSE,"Monthinput"}</definedName>
    <definedName name="ttt" localSheetId="2" hidden="1">{"Minpmon",#N/A,FALSE,"Monthinput"}</definedName>
    <definedName name="ttt" localSheetId="1" hidden="1">{"Minpmon",#N/A,FALSE,"Monthinput"}</definedName>
    <definedName name="ttt" hidden="1">{"Minpmon",#N/A,FALSE,"Monthinput"}</definedName>
    <definedName name="tttt" localSheetId="3" hidden="1">{"Tab1",#N/A,FALSE,"P";"Tab2",#N/A,FALSE,"P"}</definedName>
    <definedName name="tttt" localSheetId="2" hidden="1">{"Tab1",#N/A,FALSE,"P";"Tab2",#N/A,FALSE,"P"}</definedName>
    <definedName name="tttt" localSheetId="1" hidden="1">{"Tab1",#N/A,FALSE,"P";"Tab2",#N/A,FALSE,"P"}</definedName>
    <definedName name="tttt" hidden="1">{"Tab1",#N/A,FALSE,"P";"Tab2",#N/A,FALSE,"P"}</definedName>
    <definedName name="ttttt" localSheetId="3" hidden="1">[57]M!#REF!</definedName>
    <definedName name="ttttt" localSheetId="2" hidden="1">[57]M!#REF!</definedName>
    <definedName name="ttttt" localSheetId="1" hidden="1">[57]M!#REF!</definedName>
    <definedName name="ttttt" hidden="1">[58]M!#REF!</definedName>
    <definedName name="tttttttttttttttttttttttttttttttttttttttttttttt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3" hidden="1">{"Riqfin97",#N/A,FALSE,"Tran";"Riqfinpro",#N/A,FALSE,"Tran"}</definedName>
    <definedName name="ty" localSheetId="2" hidden="1">{"Riqfin97",#N/A,FALSE,"Tran";"Riqfinpro",#N/A,FALSE,"Tran"}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TYPETRAIT" localSheetId="3">[23]Liste!#REF!</definedName>
    <definedName name="TYPETRAIT" localSheetId="2">[23]Liste!#REF!</definedName>
    <definedName name="TYPETRAIT" localSheetId="1">[23]Liste!#REF!</definedName>
    <definedName name="TYPETRAIT">[23]Liste!#REF!</definedName>
    <definedName name="U_DETTE" localSheetId="3">#REF!</definedName>
    <definedName name="U_DETTE" localSheetId="2">#REF!</definedName>
    <definedName name="U_DETTE" localSheetId="1">#REF!</definedName>
    <definedName name="U_DETTE">#REF!</definedName>
    <definedName name="UEH" localSheetId="3">#REF!</definedName>
    <definedName name="UEH" localSheetId="2">#REF!</definedName>
    <definedName name="UEH" localSheetId="1">#REF!</definedName>
    <definedName name="UEH">#REF!</definedName>
    <definedName name="usuarios2" localSheetId="3">'[2]EVALUACIÓN PRIVADA'!#REF!</definedName>
    <definedName name="usuarios2" localSheetId="2">'[2]EVALUACIÓN PRIVADA'!#REF!</definedName>
    <definedName name="usuarios2" localSheetId="1">'[2]EVALUACIÓN PRIVADA'!#REF!</definedName>
    <definedName name="usuarios2">'[2]EVALUACIÓN PRIVADA'!#REF!</definedName>
    <definedName name="usuarios3" localSheetId="3">'[2]EVALUACIÓN PRIVADA'!#REF!</definedName>
    <definedName name="usuarios3" localSheetId="2">'[2]EVALUACIÓN PRIVADA'!#REF!</definedName>
    <definedName name="usuarios3" localSheetId="1">'[2]EVALUACIÓN PRIVADA'!#REF!</definedName>
    <definedName name="usuarios3">'[2]EVALUACIÓN PRIVADA'!#REF!</definedName>
    <definedName name="usuariosS2" localSheetId="3">'[2]EVALUACIÓN SOCIOECONÓMICA'!#REF!</definedName>
    <definedName name="usuariosS2" localSheetId="2">'[2]EVALUACIÓN SOCIOECONÓMICA'!#REF!</definedName>
    <definedName name="usuariosS2" localSheetId="1">'[2]EVALUACIÓN SOCIOECONÓMICA'!#REF!</definedName>
    <definedName name="usuariosS2">'[2]EVALUACIÓN SOCIOECONÓMICA'!#REF!</definedName>
    <definedName name="usuariosS3" localSheetId="3">'[2]EVALUACIÓN SOCIOECONÓMICA'!#REF!</definedName>
    <definedName name="usuariosS3" localSheetId="2">'[2]EVALUACIÓN SOCIOECONÓMICA'!#REF!</definedName>
    <definedName name="usuariosS3" localSheetId="1">'[2]EVALUACIÓN SOCIOECONÓMICA'!#REF!</definedName>
    <definedName name="usuariosS3">'[2]EVALUACIÓN SOCIOECONÓMICA'!#REF!</definedName>
    <definedName name="uu" localSheetId="3" hidden="1">{"Riqfin97",#N/A,FALSE,"Tran";"Riqfinpro",#N/A,FALSE,"Tran"}</definedName>
    <definedName name="uu" localSheetId="2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3" hidden="1">{"Riqfin97",#N/A,FALSE,"Tran";"Riqfinpro",#N/A,FALSE,"Tran"}</definedName>
    <definedName name="uuu" localSheetId="2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3" hidden="1">{"Riqfin97",#N/A,FALSE,"Tran";"Riqfinpro",#N/A,FALSE,"Tran"}</definedName>
    <definedName name="uuuuuu" localSheetId="2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_SENAT" localSheetId="3">#REF!</definedName>
    <definedName name="V_SENAT" localSheetId="2">#REF!</definedName>
    <definedName name="V_SENAT" localSheetId="1">#REF!</definedName>
    <definedName name="V_SENAT">#REF!</definedName>
    <definedName name="vadp2" localSheetId="3">'[2]EVALUACIÓN PRIVADA'!#REF!</definedName>
    <definedName name="vadp2" localSheetId="2">'[2]EVALUACIÓN PRIVADA'!#REF!</definedName>
    <definedName name="vadp2" localSheetId="1">'[2]EVALUACIÓN PRIVADA'!#REF!</definedName>
    <definedName name="vadp2">'[2]EVALUACIÓN PRIVADA'!#REF!</definedName>
    <definedName name="vadp3" localSheetId="3">'[2]EVALUACIÓN PRIVADA'!#REF!</definedName>
    <definedName name="vadp3" localSheetId="2">'[2]EVALUACIÓN PRIVADA'!#REF!</definedName>
    <definedName name="vadp3" localSheetId="1">'[2]EVALUACIÓN PRIVADA'!#REF!</definedName>
    <definedName name="vadp3">'[2]EVALUACIÓN PRIVADA'!#REF!</definedName>
    <definedName name="vads2" localSheetId="3">'[2]EVALUACIÓN SOCIOECONÓMICA'!#REF!</definedName>
    <definedName name="vads2" localSheetId="2">'[2]EVALUACIÓN SOCIOECONÓMICA'!#REF!</definedName>
    <definedName name="vads2" localSheetId="1">'[2]EVALUACIÓN SOCIOECONÓMICA'!#REF!</definedName>
    <definedName name="vads2">'[2]EVALUACIÓN SOCIOECONÓMICA'!#REF!</definedName>
    <definedName name="vads3" localSheetId="3">'[2]EVALUACIÓN SOCIOECONÓMICA'!#REF!</definedName>
    <definedName name="vads3" localSheetId="2">'[2]EVALUACIÓN SOCIOECONÓMICA'!#REF!</definedName>
    <definedName name="vads3" localSheetId="1">'[2]EVALUACIÓN SOCIOECONÓMICA'!#REF!</definedName>
    <definedName name="vads3">'[2]EVALUACIÓN SOCIOECONÓMICA'!#REF!</definedName>
    <definedName name="vanp" localSheetId="3">'[2]ANÁLISIS DE SENSIBILIDAD'!#REF!</definedName>
    <definedName name="vanp" localSheetId="2">'[2]ANÁLISIS DE SENSIBILIDAD'!#REF!</definedName>
    <definedName name="vanp" localSheetId="1">'[2]ANÁLISIS DE SENSIBILIDAD'!#REF!</definedName>
    <definedName name="vanp">'[2]ANÁLISIS DE SENSIBILIDAD'!#REF!</definedName>
    <definedName name="vanp2" localSheetId="3">'[2]EVALUACIÓN PRIVADA'!#REF!</definedName>
    <definedName name="vanp2" localSheetId="2">'[2]EVALUACIÓN PRIVADA'!#REF!</definedName>
    <definedName name="vanp2" localSheetId="1">'[2]EVALUACIÓN PRIVADA'!#REF!</definedName>
    <definedName name="vanp2">'[2]EVALUACIÓN PRIVADA'!#REF!</definedName>
    <definedName name="vanp3" localSheetId="3">'[2]EVALUACIÓN PRIVADA'!#REF!</definedName>
    <definedName name="vanp3" localSheetId="2">'[2]EVALUACIÓN PRIVADA'!#REF!</definedName>
    <definedName name="vanp3" localSheetId="1">'[2]EVALUACIÓN PRIVADA'!#REF!</definedName>
    <definedName name="vanp3">'[2]EVALUACIÓN PRIVADA'!#REF!</definedName>
    <definedName name="vans2" localSheetId="3">'[2]EVALUACIÓN SOCIOECONÓMICA'!#REF!</definedName>
    <definedName name="vans2" localSheetId="2">'[2]EVALUACIÓN SOCIOECONÓMICA'!#REF!</definedName>
    <definedName name="vans2" localSheetId="1">'[2]EVALUACIÓN SOCIOECONÓMICA'!#REF!</definedName>
    <definedName name="vans2">'[2]EVALUACIÓN SOCIOECONÓMICA'!#REF!</definedName>
    <definedName name="vans3" localSheetId="3">'[2]EVALUACIÓN SOCIOECONÓMICA'!#REF!</definedName>
    <definedName name="vans3" localSheetId="2">'[2]EVALUACIÓN SOCIOECONÓMICA'!#REF!</definedName>
    <definedName name="vans3" localSheetId="1">'[2]EVALUACIÓN SOCIOECONÓMICA'!#REF!</definedName>
    <definedName name="vans3">'[2]EVALUACIÓN SOCIOECONÓMICA'!#REF!</definedName>
    <definedName name="venci" localSheetId="3">#REF!</definedName>
    <definedName name="venci" localSheetId="2">#REF!</definedName>
    <definedName name="venci" localSheetId="1">#REF!</definedName>
    <definedName name="venci">#REF!</definedName>
    <definedName name="venci2000" localSheetId="3">#REF!</definedName>
    <definedName name="venci2000" localSheetId="2">#REF!</definedName>
    <definedName name="venci2000" localSheetId="1">#REF!</definedName>
    <definedName name="venci2000">#REF!</definedName>
    <definedName name="venci2001" localSheetId="3">#REF!</definedName>
    <definedName name="venci2001" localSheetId="2">#REF!</definedName>
    <definedName name="venci2001" localSheetId="1">#REF!</definedName>
    <definedName name="venci2001">#REF!</definedName>
    <definedName name="venci2002" localSheetId="3">#REF!</definedName>
    <definedName name="venci2002" localSheetId="2">#REF!</definedName>
    <definedName name="venci2002" localSheetId="1">#REF!</definedName>
    <definedName name="venci2002">#REF!</definedName>
    <definedName name="venci2003" localSheetId="3">#REF!</definedName>
    <definedName name="venci2003" localSheetId="2">#REF!</definedName>
    <definedName name="venci2003" localSheetId="1">#REF!</definedName>
    <definedName name="venci2003">#REF!</definedName>
    <definedName name="venci98" localSheetId="3">[11]Programa!#REF!</definedName>
    <definedName name="venci98" localSheetId="2">[11]Programa!#REF!</definedName>
    <definedName name="venci98" localSheetId="1">[11]Programa!#REF!</definedName>
    <definedName name="venci98">[12]Programa!#REF!</definedName>
    <definedName name="venci98j" localSheetId="3">[11]Programa!#REF!</definedName>
    <definedName name="venci98j" localSheetId="2">[11]Programa!#REF!</definedName>
    <definedName name="venci98j" localSheetId="1">[11]Programa!#REF!</definedName>
    <definedName name="venci98j">[12]Programa!#REF!</definedName>
    <definedName name="venci98s" localSheetId="3">#REF!</definedName>
    <definedName name="venci98s" localSheetId="2">#REF!</definedName>
    <definedName name="venci98s" localSheetId="1">#REF!</definedName>
    <definedName name="venci98s">#REF!</definedName>
    <definedName name="venci99" localSheetId="3">#REF!</definedName>
    <definedName name="venci99" localSheetId="2">#REF!</definedName>
    <definedName name="venci99" localSheetId="1">#REF!</definedName>
    <definedName name="venci99">#REF!</definedName>
    <definedName name="Vida2" localSheetId="3">'[2]EVALUACIÓN SOCIOECONÓMICA'!#REF!</definedName>
    <definedName name="Vida2" localSheetId="2">'[2]EVALUACIÓN SOCIOECONÓMICA'!#REF!</definedName>
    <definedName name="Vida2" localSheetId="1">'[2]EVALUACIÓN SOCIOECONÓMICA'!#REF!</definedName>
    <definedName name="Vida2">'[2]EVALUACIÓN SOCIOECONÓMICA'!#REF!</definedName>
    <definedName name="Vida3" localSheetId="3">'[2]EVALUACIÓN SOCIOECONÓMICA'!#REF!</definedName>
    <definedName name="Vida3" localSheetId="2">'[2]EVALUACIÓN SOCIOECONÓMICA'!#REF!</definedName>
    <definedName name="Vida3" localSheetId="1">'[2]EVALUACIÓN SOCIOECONÓMICA'!#REF!</definedName>
    <definedName name="Vida3">'[2]EVALUACIÓN SOCIOECONÓMICA'!#REF!</definedName>
    <definedName name="VOLET1" localSheetId="3">#REF!</definedName>
    <definedName name="VOLET1" localSheetId="2">#REF!</definedName>
    <definedName name="VOLET1" localSheetId="1">#REF!</definedName>
    <definedName name="VOLET1">#REF!</definedName>
    <definedName name="VOLET10" localSheetId="3">#REF!</definedName>
    <definedName name="VOLET10" localSheetId="2">#REF!</definedName>
    <definedName name="VOLET10" localSheetId="1">#REF!</definedName>
    <definedName name="VOLET10">#REF!</definedName>
    <definedName name="VOLET11" localSheetId="3">#REF!</definedName>
    <definedName name="VOLET11" localSheetId="2">#REF!</definedName>
    <definedName name="VOLET11" localSheetId="1">#REF!</definedName>
    <definedName name="VOLET11">#REF!</definedName>
    <definedName name="VOLET2" localSheetId="3">#REF!</definedName>
    <definedName name="VOLET2" localSheetId="2">#REF!</definedName>
    <definedName name="VOLET2" localSheetId="1">#REF!</definedName>
    <definedName name="VOLET2">#REF!</definedName>
    <definedName name="VOLET3" localSheetId="3">#REF!</definedName>
    <definedName name="VOLET3" localSheetId="2">#REF!</definedName>
    <definedName name="VOLET3" localSheetId="1">#REF!</definedName>
    <definedName name="VOLET3">#REF!</definedName>
    <definedName name="VOLET4" localSheetId="3">#REF!</definedName>
    <definedName name="VOLET4" localSheetId="2">#REF!</definedName>
    <definedName name="VOLET4" localSheetId="1">#REF!</definedName>
    <definedName name="VOLET4">#REF!</definedName>
    <definedName name="VOLET5" localSheetId="3">#REF!</definedName>
    <definedName name="VOLET5" localSheetId="2">#REF!</definedName>
    <definedName name="VOLET5" localSheetId="1">#REF!</definedName>
    <definedName name="VOLET5">#REF!</definedName>
    <definedName name="VOLET6" localSheetId="3">#REF!</definedName>
    <definedName name="VOLET6" localSheetId="2">#REF!</definedName>
    <definedName name="VOLET6" localSheetId="1">#REF!</definedName>
    <definedName name="VOLET6">#REF!</definedName>
    <definedName name="VOLET7" localSheetId="3">#REF!</definedName>
    <definedName name="VOLET7" localSheetId="2">#REF!</definedName>
    <definedName name="VOLET7" localSheetId="1">#REF!</definedName>
    <definedName name="VOLET7">#REF!</definedName>
    <definedName name="VOLET8" localSheetId="3">#REF!</definedName>
    <definedName name="VOLET8" localSheetId="2">#REF!</definedName>
    <definedName name="VOLET8" localSheetId="1">#REF!</definedName>
    <definedName name="VOLET8">#REF!</definedName>
    <definedName name="VOLET9" localSheetId="3">#REF!</definedName>
    <definedName name="VOLET9" localSheetId="2">#REF!</definedName>
    <definedName name="VOLET9" localSheetId="1">#REF!</definedName>
    <definedName name="VOLET9">#REF!</definedName>
    <definedName name="vpcp2" localSheetId="3">'[2]EVALUACIÓN PRIVADA'!#REF!</definedName>
    <definedName name="vpcp2" localSheetId="2">'[2]EVALUACIÓN PRIVADA'!#REF!</definedName>
    <definedName name="vpcp2" localSheetId="1">'[2]EVALUACIÓN PRIVADA'!#REF!</definedName>
    <definedName name="vpcp2">'[2]EVALUACIÓN PRIVADA'!#REF!</definedName>
    <definedName name="vpcp3" localSheetId="3">'[2]EVALUACIÓN PRIVADA'!#REF!</definedName>
    <definedName name="vpcp3" localSheetId="2">'[2]EVALUACIÓN PRIVADA'!#REF!</definedName>
    <definedName name="vpcp3" localSheetId="1">'[2]EVALUACIÓN PRIVADA'!#REF!</definedName>
    <definedName name="vpcp3">'[2]EVALUACIÓN PRIVADA'!#REF!</definedName>
    <definedName name="vpcs2" localSheetId="3">'[2]EVALUACIÓN SOCIOECONÓMICA'!#REF!</definedName>
    <definedName name="vpcs2" localSheetId="2">'[2]EVALUACIÓN SOCIOECONÓMICA'!#REF!</definedName>
    <definedName name="vpcs2" localSheetId="1">'[2]EVALUACIÓN SOCIOECONÓMICA'!#REF!</definedName>
    <definedName name="vpcs2">'[2]EVALUACIÓN SOCIOECONÓMICA'!#REF!</definedName>
    <definedName name="vpcs3" localSheetId="3">'[2]EVALUACIÓN SOCIOECONÓMICA'!#REF!</definedName>
    <definedName name="vpcs3" localSheetId="2">'[2]EVALUACIÓN SOCIOECONÓMICA'!#REF!</definedName>
    <definedName name="vpcs3" localSheetId="1">'[2]EVALUACIÓN SOCIOECONÓMICA'!#REF!</definedName>
    <definedName name="vpcs3">'[2]EVALUACIÓN SOCIOECONÓMICA'!#REF!</definedName>
    <definedName name="vv" localSheetId="2" hidden="1">{"Tab1",#N/A,FALSE,"P";"Tab2",#N/A,FALSE,"P"}</definedName>
    <definedName name="vv" localSheetId="1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2" hidden="1">{"Minpmon",#N/A,FALSE,"Monthinput"}</definedName>
    <definedName name="vvvv" localSheetId="1" hidden="1">{"Minpmon",#N/A,FALSE,"Monthinput"}</definedName>
    <definedName name="vvvv" hidden="1">{"Minpmon",#N/A,FALSE,"Monthinput"}</definedName>
    <definedName name="vvvvvvvvvvvv" localSheetId="2" hidden="1">{"Riqfin97",#N/A,FALSE,"Tran";"Riqfinpro",#N/A,FALSE,"Tran"}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2" hidden="1">{"Tab1",#N/A,FALSE,"P";"Tab2",#N/A,FALSE,"P"}</definedName>
    <definedName name="vvvvvvvvvvvvv" localSheetId="1" hidden="1">{"Tab1",#N/A,FALSE,"P";"Tab2",#N/A,FALSE,"P"}</definedName>
    <definedName name="vvvvvvvvvvvvv" hidden="1">{"Tab1",#N/A,FALSE,"P";"Tab2",#N/A,FALSE,"P"}</definedName>
    <definedName name="vvvvvvvvvvvvvvvvvvvvvv" localSheetId="2" hidden="1">{"Riqfin97",#N/A,FALSE,"Tran";"Riqfinpro",#N/A,FALSE,"Tran"}</definedName>
    <definedName name="vvvvvvvvvvvvvvvvvvvvvv" hidden="1">{"Riqfin97",#N/A,FALSE,"Tran";"Riqfinpro",#N/A,FALSE,"Tran"}</definedName>
    <definedName name="w" localSheetId="2" hidden="1">{"Minpmon",#N/A,FALSE,"Monthinput"}</definedName>
    <definedName name="w" localSheetId="1" hidden="1">{"Minpmon",#N/A,FALSE,"Monthinput"}</definedName>
    <definedName name="w" hidden="1">{"Minpmon",#N/A,FALSE,"Monthinput"}</definedName>
    <definedName name="W_CHAMBRE_DEPUTES" localSheetId="3">#REF!</definedName>
    <definedName name="W_CHAMBRE_DEPUTES" localSheetId="2">#REF!</definedName>
    <definedName name="W_CHAMBRE_DEPUTES" localSheetId="1">#REF!</definedName>
    <definedName name="W_CHAMBRE_DEPUTES">#REF!</definedName>
    <definedName name="wer" localSheetId="2" hidden="1">{"Riqfin97",#N/A,FALSE,"Tran";"Riqfinpro",#N/A,FALSE,"Tran"}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2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2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2" hidden="1">{#N/A,#N/A,FALSE,"CelPIB"}</definedName>
    <definedName name="wrn.CelPIB." localSheetId="1" hidden="1">{#N/A,#N/A,FALSE,"CelPIB"}</definedName>
    <definedName name="wrn.CelPIB." hidden="1">{#N/A,#N/A,FALSE,"CelPIB"}</definedName>
    <definedName name="wrn.CG._.Cons._.GDP." localSheetId="2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2" hidden="1">{#N/A,#N/A,FALSE,"NFPS GDP"}</definedName>
    <definedName name="wrn.CGvt._.Revenue._.GDP." localSheetId="1" hidden="1">{#N/A,#N/A,FALSE,"NFPS GDP"}</definedName>
    <definedName name="wrn.CGvt._.Revenue._.GDP." hidden="1">{#N/A,#N/A,FALSE,"NFPS GDP"}</definedName>
    <definedName name="wrn.EntpsPIB." localSheetId="2" hidden="1">{#N/A,#N/A,FALSE,"EntpsPIB"}</definedName>
    <definedName name="wrn.EntpsPIB." localSheetId="1" hidden="1">{#N/A,#N/A,FALSE,"EntpsPIB"}</definedName>
    <definedName name="wrn.EntpsPIB." hidden="1">{#N/A,#N/A,FALSE,"EntpsPIB"}</definedName>
    <definedName name="wrn.JANSEP97." localSheetId="2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2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2" hidden="1">{"Minpmon",#N/A,FALSE,"Monthinput"}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2" hidden="1">{#N/A,#N/A,FALSE,"NFPS GDP"}</definedName>
    <definedName name="wrn.NFPS._.GDP." localSheetId="1" hidden="1">{#N/A,#N/A,FALSE,"NFPS GDP"}</definedName>
    <definedName name="wrn.NFPS._.GDP." hidden="1">{#N/A,#N/A,FALSE,"NFPS GDP"}</definedName>
    <definedName name="wrn.original." localSheetId="2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rogram." localSheetId="2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2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2" hidden="1">{#N/A,#N/A,FALSE,"RestGGPIB"}</definedName>
    <definedName name="wrn.RestGGPIB." localSheetId="1" hidden="1">{#N/A,#N/A,FALSE,"RestGGPIB"}</definedName>
    <definedName name="wrn.RestGGPIB." hidden="1">{#N/A,#N/A,FALSE,"RestGGPIB"}</definedName>
    <definedName name="wrn.Riqfin." localSheetId="2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2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2" hidden="1">{#N/A,#N/A,FALSE,"SSPIB"}</definedName>
    <definedName name="wrn.SSPIB." localSheetId="1" hidden="1">{#N/A,#N/A,FALSE,"SSPIB"}</definedName>
    <definedName name="wrn.SSPIB." hidden="1">{#N/A,#N/A,FALSE,"SSPIB"}</definedName>
    <definedName name="wrn.Staff._.Report._.Tables." localSheetId="2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3" hidden="1">[57]M!#REF!</definedName>
    <definedName name="ww" localSheetId="2" hidden="1">[57]M!#REF!</definedName>
    <definedName name="ww" localSheetId="1" hidden="1">[57]M!#REF!</definedName>
    <definedName name="ww" hidden="1">[58]M!#REF!</definedName>
    <definedName name="www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3" hidden="1">[57]M!#REF!</definedName>
    <definedName name="wwww" localSheetId="2" hidden="1">[57]M!#REF!</definedName>
    <definedName name="wwww" localSheetId="1" hidden="1">[57]M!#REF!</definedName>
    <definedName name="wwww" hidden="1">[58]M!#REF!</definedName>
    <definedName name="wwwww" localSheetId="2" hidden="1">{"Minpmon",#N/A,FALSE,"Monthinput"}</definedName>
    <definedName name="wwwww" localSheetId="1" hidden="1">{"Minpmon",#N/A,FALSE,"Monthinput"}</definedName>
    <definedName name="wwwww" hidden="1">{"Minpmon",#N/A,FALSE,"Monthinput"}</definedName>
    <definedName name="wwwwwww" localSheetId="2" hidden="1">{"Riqfin97",#N/A,FALSE,"Tran";"Riqfinpro",#N/A,FALSE,"Tran"}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2" hidden="1">{"Tab1",#N/A,FALSE,"P";"Tab2",#N/A,FALSE,"P"}</definedName>
    <definedName name="wwwwwwww" localSheetId="1" hidden="1">{"Tab1",#N/A,FALSE,"P";"Tab2",#N/A,FALSE,"P"}</definedName>
    <definedName name="wwwwwwww" hidden="1">{"Tab1",#N/A,FALSE,"P";"Tab2",#N/A,FALSE,"P"}</definedName>
    <definedName name="X_CASSATION" localSheetId="3">#REF!</definedName>
    <definedName name="X_CASSATION" localSheetId="2">#REF!</definedName>
    <definedName name="X_CASSATION" localSheetId="1">#REF!</definedName>
    <definedName name="X_CASSATION">#REF!</definedName>
    <definedName name="xa" localSheetId="3">'[32]PIB EN CORR'!#REF!</definedName>
    <definedName name="xa" localSheetId="2">'[32]PIB EN CORR'!#REF!</definedName>
    <definedName name="xa" localSheetId="1">'[32]PIB EN CORR'!#REF!</definedName>
    <definedName name="xa">'[33]PIB EN CORR'!#REF!</definedName>
    <definedName name="xaa" localSheetId="3">'[32]PIB EN CORR'!$AV$5:$AV$77</definedName>
    <definedName name="xaa" localSheetId="2">'[32]PIB EN CORR'!$AV$5:$AV$77</definedName>
    <definedName name="xaa" localSheetId="1">'[32]PIB EN CORR'!$AV$5:$AV$77</definedName>
    <definedName name="xaa">'[33]PIB EN CORR'!$AV$5:$AV$77</definedName>
    <definedName name="xbb" localSheetId="3">'[32]PIB EN CORR'!#REF!</definedName>
    <definedName name="xbb" localSheetId="2">'[32]PIB EN CORR'!#REF!</definedName>
    <definedName name="xbb" localSheetId="1">'[32]PIB EN CORR'!#REF!</definedName>
    <definedName name="xbb">'[33]PIB EN CORR'!#REF!</definedName>
    <definedName name="XBS">[31]SREAL!A$41</definedName>
    <definedName name="XGS" localSheetId="3">#REF!</definedName>
    <definedName name="XGS" localSheetId="2">#REF!</definedName>
    <definedName name="XGS" localSheetId="1">#REF!</definedName>
    <definedName name="XGS">#REF!</definedName>
    <definedName name="xx" localSheetId="2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>'[59]Shared Data'!$A$1:$A$77</definedName>
    <definedName name="xxxx" localSheetId="2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2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 localSheetId="3">#REF!</definedName>
    <definedName name="Y" localSheetId="2">#REF!</definedName>
    <definedName name="Y" localSheetId="1">#REF!</definedName>
    <definedName name="Y">#REF!</definedName>
    <definedName name="Y_CPUR_APPEL" localSheetId="3">#REF!</definedName>
    <definedName name="Y_CPUR_APPEL" localSheetId="2">#REF!</definedName>
    <definedName name="Y_CPUR_APPEL" localSheetId="1">#REF!</definedName>
    <definedName name="Y_CPUR_APPEL">#REF!</definedName>
    <definedName name="Year" localSheetId="3">#REF!</definedName>
    <definedName name="Year" localSheetId="2">#REF!</definedName>
    <definedName name="Year" localSheetId="1">#REF!</definedName>
    <definedName name="Year">#REF!</definedName>
    <definedName name="yu" localSheetId="2" hidden="1">{"Tab1",#N/A,FALSE,"P";"Tab2",#N/A,FALSE,"P"}</definedName>
    <definedName name="yu" localSheetId="1" hidden="1">{"Tab1",#N/A,FALSE,"P";"Tab2",#N/A,FALSE,"P"}</definedName>
    <definedName name="yu" hidden="1">{"Tab1",#N/A,FALSE,"P";"Tab2",#N/A,FALSE,"P"}</definedName>
    <definedName name="yy" localSheetId="2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2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2" hidden="1">{"Minpmon",#N/A,FALSE,"Monthinput"}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localSheetId="3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3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3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3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3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3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3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3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32FEE571_F4DC_4BE4_A231_5315B0F3FAB1_.wvu.PrintArea" localSheetId="3" hidden="1">'Dépenses de Subventions 21-22'!$D$4:$I$174</definedName>
    <definedName name="Z_32FEE571_F4DC_4BE4_A231_5315B0F3FAB1_.wvu.PrintArea" localSheetId="2" hidden="1">'Solde Crédits  Oct.&amp;Fév.22'!$E$4:$M$172</definedName>
    <definedName name="Z_32FEE571_F4DC_4BE4_A231_5315B0F3FAB1_.wvu.PrintArea" localSheetId="1" hidden="1">'Solde Crédits Février 22'!$E$4:$M$172</definedName>
    <definedName name="Z_4C6E9EBC_6A69_42D0_BC52_C2814E882B32_.wvu.FilterData" localSheetId="3" hidden="1">'Dépenses de Subventions 21-22'!$D$4:$I$174</definedName>
    <definedName name="Z_4C6E9EBC_6A69_42D0_BC52_C2814E882B32_.wvu.FilterData" localSheetId="2" hidden="1">'Solde Crédits  Oct.&amp;Fév.22'!$E$4:$M$172</definedName>
    <definedName name="Z_4C6E9EBC_6A69_42D0_BC52_C2814E882B32_.wvu.FilterData" localSheetId="1" hidden="1">'Solde Crédits Février 22'!$E$4:$M$172</definedName>
    <definedName name="Z_4C6E9EBC_6A69_42D0_BC52_C2814E882B32_.wvu.PrintArea" localSheetId="3" hidden="1">'Dépenses de Subventions 21-22'!$D$4:$I$175</definedName>
    <definedName name="Z_4C6E9EBC_6A69_42D0_BC52_C2814E882B32_.wvu.PrintArea" localSheetId="2" hidden="1">'Solde Crédits  Oct.&amp;Fév.22'!$E$4:$M$172</definedName>
    <definedName name="Z_4C6E9EBC_6A69_42D0_BC52_C2814E882B32_.wvu.PrintArea" localSheetId="1" hidden="1">'Solde Crédits Février 22'!$E$4:$M$173</definedName>
    <definedName name="Z_4C6E9EBC_6A69_42D0_BC52_C2814E882B32_.wvu.PrintTitles" localSheetId="3" hidden="1">'Dépenses de Subventions 21-22'!$4:$4</definedName>
    <definedName name="Z_4C6E9EBC_6A69_42D0_BC52_C2814E882B32_.wvu.PrintTitles" localSheetId="2" hidden="1">'Solde Crédits  Oct.&amp;Fév.22'!$4:$4</definedName>
    <definedName name="Z_4C6E9EBC_6A69_42D0_BC52_C2814E882B32_.wvu.PrintTitles" localSheetId="1" hidden="1">'Solde Crédits Février 22'!$4:$4</definedName>
    <definedName name="Z_7A193FBD_4487_406E_B970_6C1F4EFD0CFF_.wvu.FilterData" localSheetId="3" hidden="1">'Dépenses de Subventions 21-22'!$D$4:$I$174</definedName>
    <definedName name="Z_7A193FBD_4487_406E_B970_6C1F4EFD0CFF_.wvu.FilterData" localSheetId="2" hidden="1">'Solde Crédits  Oct.&amp;Fév.22'!$E$4:$M$172</definedName>
    <definedName name="Z_7A193FBD_4487_406E_B970_6C1F4EFD0CFF_.wvu.FilterData" localSheetId="1" hidden="1">'Solde Crédits Février 22'!$E$4:$M$172</definedName>
    <definedName name="Z_7A193FBD_4487_406E_B970_6C1F4EFD0CFF_.wvu.PrintArea" localSheetId="3" hidden="1">'Dépenses de Subventions 21-22'!$D$4:$I$175</definedName>
    <definedName name="Z_7A193FBD_4487_406E_B970_6C1F4EFD0CFF_.wvu.PrintArea" localSheetId="2" hidden="1">'Solde Crédits  Oct.&amp;Fév.22'!$E$4:$M$172</definedName>
    <definedName name="Z_7A193FBD_4487_406E_B970_6C1F4EFD0CFF_.wvu.PrintArea" localSheetId="1" hidden="1">'Solde Crédits Février 22'!$E$4:$M$173</definedName>
    <definedName name="Z_7A193FBD_4487_406E_B970_6C1F4EFD0CFF_.wvu.PrintTitles" localSheetId="3" hidden="1">'Dépenses de Subventions 21-22'!$4:$4</definedName>
    <definedName name="Z_7A193FBD_4487_406E_B970_6C1F4EFD0CFF_.wvu.PrintTitles" localSheetId="2" hidden="1">'Solde Crédits  Oct.&amp;Fév.22'!$4:$4</definedName>
    <definedName name="Z_7A193FBD_4487_406E_B970_6C1F4EFD0CFF_.wvu.PrintTitles" localSheetId="1" hidden="1">'Solde Crédits Février 22'!$4:$4</definedName>
    <definedName name="Z_7EDB6EED_5701_45A8_984F_4BBC3A4E4A24_.wvu.FilterData" localSheetId="3" hidden="1">'Dépenses de Subventions 21-22'!$D$4:$I$174</definedName>
    <definedName name="Z_7EDB6EED_5701_45A8_984F_4BBC3A4E4A24_.wvu.FilterData" localSheetId="2" hidden="1">'Solde Crédits  Oct.&amp;Fév.22'!$E$4:$M$172</definedName>
    <definedName name="Z_7EDB6EED_5701_45A8_984F_4BBC3A4E4A24_.wvu.FilterData" localSheetId="1" hidden="1">'Solde Crédits Février 22'!$E$4:$M$172</definedName>
    <definedName name="Z_7EDB6EED_5701_45A8_984F_4BBC3A4E4A24_.wvu.PrintArea" localSheetId="3" hidden="1">'Dépenses de Subventions 21-22'!$D$4:$I$175</definedName>
    <definedName name="Z_7EDB6EED_5701_45A8_984F_4BBC3A4E4A24_.wvu.PrintArea" localSheetId="2" hidden="1">'Solde Crédits  Oct.&amp;Fév.22'!$E$4:$M$172</definedName>
    <definedName name="Z_7EDB6EED_5701_45A8_984F_4BBC3A4E4A24_.wvu.PrintArea" localSheetId="1" hidden="1">'Solde Crédits Février 22'!$E$4:$M$173</definedName>
    <definedName name="Z_7EDB6EED_5701_45A8_984F_4BBC3A4E4A24_.wvu.PrintTitles" localSheetId="3" hidden="1">'Dépenses de Subventions 21-22'!$4:$4</definedName>
    <definedName name="Z_7EDB6EED_5701_45A8_984F_4BBC3A4E4A24_.wvu.PrintTitles" localSheetId="2" hidden="1">'Solde Crédits  Oct.&amp;Fév.22'!$4:$4</definedName>
    <definedName name="Z_7EDB6EED_5701_45A8_984F_4BBC3A4E4A24_.wvu.PrintTitles" localSheetId="1" hidden="1">'Solde Crédits Février 22'!$4:$4</definedName>
    <definedName name="Z_AF69034C_5197_47E3_B842_D764682E2A25_.wvu.PrintArea" localSheetId="3" hidden="1">'Dépenses de Subventions 21-22'!$D$4:$I$174</definedName>
    <definedName name="Z_AF69034C_5197_47E3_B842_D764682E2A25_.wvu.PrintArea" localSheetId="2" hidden="1">'Solde Crédits  Oct.&amp;Fév.22'!$E$4:$M$172</definedName>
    <definedName name="Z_AF69034C_5197_47E3_B842_D764682E2A25_.wvu.PrintArea" localSheetId="1" hidden="1">'Solde Crédits Février 22'!$E$4:$M$172</definedName>
    <definedName name="Z_BF6E70EB_4DF9_4E31_82A6_A7D3D21360D3_.wvu.FilterData" localSheetId="3" hidden="1">'Dépenses de Subventions 21-22'!$D$4:$I$174</definedName>
    <definedName name="Z_BF6E70EB_4DF9_4E31_82A6_A7D3D21360D3_.wvu.FilterData" localSheetId="2" hidden="1">'Solde Crédits  Oct.&amp;Fév.22'!$E$4:$M$172</definedName>
    <definedName name="Z_BF6E70EB_4DF9_4E31_82A6_A7D3D21360D3_.wvu.FilterData" localSheetId="1" hidden="1">'Solde Crédits Février 22'!$E$4:$M$172</definedName>
    <definedName name="Z_BF6E70EB_4DF9_4E31_82A6_A7D3D21360D3_.wvu.PrintArea" localSheetId="3" hidden="1">'Dépenses de Subventions 21-22'!$D$4:$I$175</definedName>
    <definedName name="Z_BF6E70EB_4DF9_4E31_82A6_A7D3D21360D3_.wvu.PrintArea" localSheetId="2" hidden="1">'Solde Crédits  Oct.&amp;Fév.22'!$E$4:$M$172</definedName>
    <definedName name="Z_BF6E70EB_4DF9_4E31_82A6_A7D3D21360D3_.wvu.PrintArea" localSheetId="1" hidden="1">'Solde Crédits Février 22'!$E$4:$M$173</definedName>
    <definedName name="Z_BF6E70EB_4DF9_4E31_82A6_A7D3D21360D3_.wvu.PrintTitles" localSheetId="3" hidden="1">'Dépenses de Subventions 21-22'!$4:$4</definedName>
    <definedName name="Z_BF6E70EB_4DF9_4E31_82A6_A7D3D21360D3_.wvu.PrintTitles" localSheetId="2" hidden="1">'Solde Crédits  Oct.&amp;Fév.22'!$4:$4</definedName>
    <definedName name="Z_BF6E70EB_4DF9_4E31_82A6_A7D3D21360D3_.wvu.PrintTitles" localSheetId="1" hidden="1">'Solde Crédits Février 22'!$4:$4</definedName>
    <definedName name="Z_CC5FD0B2_00AA_44E5_978E_4AAB3E5F3008_.wvu.PrintArea" localSheetId="3" hidden="1">'Dépenses de Subventions 21-22'!$D$4:$I$174</definedName>
    <definedName name="Z_CC5FD0B2_00AA_44E5_978E_4AAB3E5F3008_.wvu.PrintArea" localSheetId="2" hidden="1">'Solde Crédits  Oct.&amp;Fév.22'!$E$4:$M$172</definedName>
    <definedName name="Z_CC5FD0B2_00AA_44E5_978E_4AAB3E5F3008_.wvu.PrintArea" localSheetId="1" hidden="1">'Solde Crédits Février 22'!$E$4:$M$172</definedName>
    <definedName name="Z_D1D28630_6689_4302_8102_C42DA15A4135_.wvu.PrintArea" localSheetId="3" hidden="1">'Dépenses de Subventions 21-22'!$D$4:$I$174</definedName>
    <definedName name="Z_D1D28630_6689_4302_8102_C42DA15A4135_.wvu.PrintArea" localSheetId="2" hidden="1">'Solde Crédits  Oct.&amp;Fév.22'!$E$4:$M$172</definedName>
    <definedName name="Z_D1D28630_6689_4302_8102_C42DA15A4135_.wvu.PrintArea" localSheetId="1" hidden="1">'Solde Crédits Février 22'!$E$4:$M$172</definedName>
    <definedName name="Z_TRIBUNAUX" localSheetId="3">#REF!</definedName>
    <definedName name="Z_TRIBUNAUX" localSheetId="2">#REF!</definedName>
    <definedName name="Z_TRIBUNAUX" localSheetId="1">#REF!</definedName>
    <definedName name="Z_TRIBUNAUX">#REF!</definedName>
    <definedName name="zc" localSheetId="2" hidden="1">{"Riqfin97",#N/A,FALSE,"Tran";"Riqfinpro",#N/A,FALSE,"Tran"}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2" hidden="1">{"Tab1",#N/A,FALSE,"P";"Tab2",#N/A,FALSE,"P"}</definedName>
    <definedName name="zio" localSheetId="1" hidden="1">{"Tab1",#N/A,FALSE,"P";"Tab2",#N/A,FALSE,"P"}</definedName>
    <definedName name="zio" hidden="1">{"Tab1",#N/A,FALSE,"P";"Tab2",#N/A,FALSE,"P"}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3">'Dépenses de Subventions 21-22'!$C$4:$I$174</definedName>
    <definedName name="_xlnm.Print_Area" localSheetId="2">'Solde Crédits  Oct.&amp;Fév.22'!$C$3:$M$172</definedName>
    <definedName name="_xlnm.Print_Area" localSheetId="1">'Solde Crédits Février 22'!$C$3:$M$172</definedName>
    <definedName name="_xlnm.Print_Area" localSheetId="0">TEREDA_RESUME_P5!$A$1:$L$45</definedName>
    <definedName name="zv" localSheetId="2" hidden="1">{"Tab1",#N/A,FALSE,"P";"Tab2",#N/A,FALSE,"P"}</definedName>
    <definedName name="zv" localSheetId="1" hidden="1">{"Tab1",#N/A,FALSE,"P";"Tab2",#N/A,FALSE,"P"}</definedName>
    <definedName name="zv" hidden="1">{"Tab1",#N/A,FALSE,"P";"Tab2",#N/A,FALSE,"P"}</definedName>
    <definedName name="zx" localSheetId="2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2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2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4" l="1"/>
  <c r="G43" i="4"/>
  <c r="B43" i="4"/>
  <c r="B40" i="4"/>
  <c r="D36" i="4"/>
  <c r="C36" i="4"/>
  <c r="F37" i="4"/>
  <c r="E36" i="4"/>
  <c r="H36" i="4"/>
  <c r="G36" i="4"/>
  <c r="F35" i="4"/>
  <c r="I35" i="4" s="1"/>
  <c r="H33" i="4"/>
  <c r="C33" i="4"/>
  <c r="G33" i="4"/>
  <c r="G26" i="4" s="1"/>
  <c r="E33" i="4"/>
  <c r="D33" i="4"/>
  <c r="K32" i="4"/>
  <c r="F32" i="4"/>
  <c r="I32" i="4" s="1"/>
  <c r="J32" i="4" s="1"/>
  <c r="F31" i="4"/>
  <c r="I31" i="4" s="1"/>
  <c r="K31" i="4" s="1"/>
  <c r="F30" i="4"/>
  <c r="I30" i="4" s="1"/>
  <c r="D27" i="4"/>
  <c r="F29" i="4"/>
  <c r="I29" i="4" s="1"/>
  <c r="F28" i="4"/>
  <c r="C27" i="4"/>
  <c r="H27" i="4"/>
  <c r="G27" i="4"/>
  <c r="E27" i="4"/>
  <c r="D23" i="4"/>
  <c r="F25" i="4"/>
  <c r="I25" i="4" s="1"/>
  <c r="F24" i="4"/>
  <c r="C23" i="4"/>
  <c r="H23" i="4"/>
  <c r="G23" i="4"/>
  <c r="E23" i="4"/>
  <c r="F22" i="4"/>
  <c r="I22" i="4" s="1"/>
  <c r="D19" i="4"/>
  <c r="F21" i="4"/>
  <c r="I21" i="4" s="1"/>
  <c r="G19" i="4"/>
  <c r="F20" i="4"/>
  <c r="E19" i="4"/>
  <c r="C19" i="4"/>
  <c r="H19" i="4"/>
  <c r="P18" i="4"/>
  <c r="P19" i="4" s="1"/>
  <c r="H43" i="4"/>
  <c r="E43" i="4"/>
  <c r="D43" i="4"/>
  <c r="C43" i="4"/>
  <c r="F17" i="4"/>
  <c r="E16" i="4"/>
  <c r="H16" i="4"/>
  <c r="G16" i="4"/>
  <c r="C16" i="4"/>
  <c r="F15" i="4"/>
  <c r="F12" i="4"/>
  <c r="I12" i="4" s="1"/>
  <c r="F11" i="4"/>
  <c r="I11" i="4" s="1"/>
  <c r="I10" i="4"/>
  <c r="K10" i="4" s="1"/>
  <c r="F10" i="4"/>
  <c r="F9" i="4"/>
  <c r="I9" i="4" s="1"/>
  <c r="F8" i="4"/>
  <c r="I8" i="4" s="1"/>
  <c r="F7" i="4"/>
  <c r="I7" i="4" s="1"/>
  <c r="K6" i="4"/>
  <c r="F6" i="4"/>
  <c r="I6" i="4" s="1"/>
  <c r="G3" i="4"/>
  <c r="G2" i="4" s="1"/>
  <c r="F5" i="4"/>
  <c r="I5" i="4" s="1"/>
  <c r="H3" i="4"/>
  <c r="H2" i="4" s="1"/>
  <c r="F4" i="4"/>
  <c r="I4" i="4" s="1"/>
  <c r="E3" i="4"/>
  <c r="E2" i="4" s="1"/>
  <c r="D3" i="4"/>
  <c r="D2" i="4" s="1"/>
  <c r="C3" i="4"/>
  <c r="C2" i="4" s="1"/>
  <c r="E14" i="4" l="1"/>
  <c r="D26" i="4"/>
  <c r="H26" i="4"/>
  <c r="C26" i="4"/>
  <c r="F27" i="4"/>
  <c r="H14" i="4"/>
  <c r="G14" i="4"/>
  <c r="G13" i="4" s="1"/>
  <c r="G40" i="4" s="1"/>
  <c r="K35" i="4"/>
  <c r="J35" i="4"/>
  <c r="K11" i="4"/>
  <c r="J11" i="4"/>
  <c r="K12" i="4"/>
  <c r="J12" i="4"/>
  <c r="C14" i="4"/>
  <c r="C13" i="4" s="1"/>
  <c r="J6" i="4"/>
  <c r="L6" i="4"/>
  <c r="L5" i="4"/>
  <c r="K5" i="4"/>
  <c r="J5" i="4"/>
  <c r="K30" i="4"/>
  <c r="J30" i="4"/>
  <c r="I3" i="4"/>
  <c r="J25" i="4"/>
  <c r="K25" i="4"/>
  <c r="L25" i="4"/>
  <c r="K8" i="4"/>
  <c r="J8" i="4"/>
  <c r="F3" i="4"/>
  <c r="F2" i="4" s="1"/>
  <c r="K7" i="4"/>
  <c r="J7" i="4"/>
  <c r="K9" i="4"/>
  <c r="J9" i="4"/>
  <c r="F23" i="4"/>
  <c r="J21" i="4"/>
  <c r="K21" i="4"/>
  <c r="L21" i="4"/>
  <c r="I15" i="4"/>
  <c r="F19" i="4"/>
  <c r="E26" i="4"/>
  <c r="E13" i="4" s="1"/>
  <c r="J29" i="4"/>
  <c r="K29" i="4"/>
  <c r="J4" i="4"/>
  <c r="J10" i="4"/>
  <c r="K4" i="4"/>
  <c r="F18" i="4"/>
  <c r="F38" i="4"/>
  <c r="I38" i="4" s="1"/>
  <c r="L4" i="4"/>
  <c r="I17" i="4"/>
  <c r="I20" i="4"/>
  <c r="I24" i="4"/>
  <c r="I28" i="4"/>
  <c r="J31" i="4"/>
  <c r="F34" i="4"/>
  <c r="I37" i="4"/>
  <c r="D16" i="4"/>
  <c r="D14" i="4" s="1"/>
  <c r="D13" i="4" s="1"/>
  <c r="H13" i="4" l="1"/>
  <c r="G45" i="4"/>
  <c r="E45" i="4"/>
  <c r="E40" i="4"/>
  <c r="L20" i="4"/>
  <c r="K20" i="4"/>
  <c r="J20" i="4"/>
  <c r="J19" i="4" s="1"/>
  <c r="I19" i="4"/>
  <c r="L24" i="4"/>
  <c r="K24" i="4"/>
  <c r="J24" i="4"/>
  <c r="I23" i="4"/>
  <c r="L15" i="4"/>
  <c r="K15" i="4"/>
  <c r="J15" i="4"/>
  <c r="C45" i="4"/>
  <c r="L17" i="4"/>
  <c r="K17" i="4"/>
  <c r="J17" i="4"/>
  <c r="D45" i="4"/>
  <c r="L37" i="4"/>
  <c r="K37" i="4"/>
  <c r="J37" i="4"/>
  <c r="I36" i="4"/>
  <c r="J38" i="4"/>
  <c r="L38" i="4"/>
  <c r="K38" i="4"/>
  <c r="H45" i="4"/>
  <c r="I34" i="4"/>
  <c r="F33" i="4"/>
  <c r="I18" i="4"/>
  <c r="I16" i="4" s="1"/>
  <c r="F43" i="4"/>
  <c r="H40" i="4"/>
  <c r="C40" i="4"/>
  <c r="I2" i="4"/>
  <c r="L3" i="4"/>
  <c r="J3" i="4"/>
  <c r="K3" i="4"/>
  <c r="D40" i="4"/>
  <c r="P6" i="4"/>
  <c r="F36" i="4"/>
  <c r="L28" i="4"/>
  <c r="K28" i="4"/>
  <c r="J28" i="4"/>
  <c r="I27" i="4"/>
  <c r="F16" i="4"/>
  <c r="F14" i="4" s="1"/>
  <c r="K2" i="4" l="1"/>
  <c r="J2" i="4"/>
  <c r="L2" i="4"/>
  <c r="L19" i="4"/>
  <c r="K19" i="4"/>
  <c r="L16" i="4"/>
  <c r="K16" i="4"/>
  <c r="J16" i="4"/>
  <c r="I14" i="4"/>
  <c r="J18" i="4"/>
  <c r="J43" i="4" s="1"/>
  <c r="L18" i="4"/>
  <c r="I43" i="4"/>
  <c r="K18" i="4"/>
  <c r="L36" i="4"/>
  <c r="K36" i="4"/>
  <c r="J36" i="4"/>
  <c r="L23" i="4"/>
  <c r="K23" i="4"/>
  <c r="J23" i="4"/>
  <c r="L27" i="4"/>
  <c r="K27" i="4"/>
  <c r="J27" i="4"/>
  <c r="F26" i="4"/>
  <c r="F13" i="4" s="1"/>
  <c r="I33" i="4"/>
  <c r="K34" i="4"/>
  <c r="L34" i="4"/>
  <c r="J34" i="4"/>
  <c r="F45" i="4" l="1"/>
  <c r="F40" i="4"/>
  <c r="L43" i="4"/>
  <c r="K43" i="4"/>
  <c r="K33" i="4"/>
  <c r="J33" i="4"/>
  <c r="L33" i="4"/>
  <c r="J14" i="4"/>
  <c r="L14" i="4"/>
  <c r="K14" i="4"/>
  <c r="I26" i="4"/>
  <c r="J26" i="4" l="1"/>
  <c r="L26" i="4"/>
  <c r="K26" i="4"/>
  <c r="I13" i="4"/>
  <c r="L13" i="4" l="1"/>
  <c r="I45" i="4"/>
  <c r="K13" i="4"/>
  <c r="J13" i="4"/>
  <c r="I40" i="4"/>
  <c r="L40" i="4" s="1"/>
  <c r="J45" i="4" l="1"/>
  <c r="J40" i="4"/>
  <c r="L45" i="4"/>
  <c r="K45" i="4"/>
</calcChain>
</file>

<file path=xl/sharedStrings.xml><?xml version="1.0" encoding="utf-8"?>
<sst xmlns="http://schemas.openxmlformats.org/spreadsheetml/2006/main" count="681" uniqueCount="204">
  <si>
    <t>Nveau_code</t>
  </si>
  <si>
    <t>Ancien_code</t>
  </si>
  <si>
    <t>TRIMESTRE I</t>
  </si>
  <si>
    <t>TOTAL</t>
  </si>
  <si>
    <t>POUVOIR</t>
  </si>
  <si>
    <t>POUVOIR EXECUTII</t>
  </si>
  <si>
    <t>SECTEUR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</si>
  <si>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</si>
  <si>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</si>
  <si>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</si>
  <si>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</si>
  <si>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</si>
  <si>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</si>
  <si>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</si>
  <si>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</si>
  <si>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</si>
  <si>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</si>
  <si>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</si>
  <si>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</si>
  <si>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</si>
  <si>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</si>
  <si>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</si>
  <si>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</si>
  <si>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</si>
  <si>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</si>
  <si>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</si>
  <si>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</si>
  <si>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</si>
  <si>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</si>
  <si>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</si>
  <si>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</si>
  <si>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</si>
  <si>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</si>
  <si>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</si>
  <si>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</si>
  <si>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</si>
  <si>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</si>
  <si>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</si>
  <si>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</si>
  <si>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</si>
  <si>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</si>
  <si>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</si>
  <si>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</si>
  <si>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</si>
  <si>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</si>
  <si>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</si>
  <si>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</si>
  <si>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</si>
  <si>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</si>
  <si>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</si>
  <si>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</si>
  <si>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</si>
  <si>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</si>
  <si>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</si>
  <si>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</si>
  <si>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</si>
  <si>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</si>
  <si>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</si>
  <si>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</si>
  <si>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</si>
  <si>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</si>
  <si>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</si>
  <si>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</si>
  <si>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</si>
  <si>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</si>
  <si>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</si>
  <si>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</si>
  <si>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</si>
  <si>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</si>
  <si>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</si>
  <si>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</si>
  <si>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</si>
  <si>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</si>
  <si>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</si>
  <si>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</si>
  <si>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</si>
  <si>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</si>
  <si>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</si>
  <si>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DIRECTION GENERALE DE LA PROTECTION CIVILE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</si>
  <si>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</si>
  <si>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</si>
  <si>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</si>
  <si>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</si>
  <si>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</si>
  <si>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</si>
  <si>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</si>
  <si>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</si>
  <si>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</si>
  <si>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</si>
  <si>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</si>
  <si>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</si>
  <si>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</si>
  <si>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</si>
  <si>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</si>
  <si>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</si>
  <si>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</si>
  <si>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</si>
  <si>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</si>
  <si>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</si>
  <si>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Services Internes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</si>
  <si>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</si>
  <si>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</si>
  <si>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</si>
  <si>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</si>
  <si>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</si>
  <si>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</si>
  <si>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</si>
  <si>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</si>
  <si>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</si>
  <si>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</si>
  <si>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</si>
  <si>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</si>
  <si>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</si>
  <si>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</si>
  <si>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</si>
  <si>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</si>
  <si>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Autres Subventions</t>
  </si>
  <si>
    <t>Subventions à l'EDH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</si>
  <si>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</si>
  <si>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</si>
  <si>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</si>
  <si>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</si>
  <si>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</si>
  <si>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</si>
  <si>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</si>
  <si>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</si>
  <si>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</si>
  <si>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</si>
  <si>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</si>
  <si>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</si>
  <si>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</si>
  <si>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</si>
  <si>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</si>
  <si>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</si>
  <si>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 xml:space="preserve"> </t>
  </si>
  <si>
    <t>Octobre 21</t>
  </si>
  <si>
    <t>Novembre 21</t>
  </si>
  <si>
    <t>Décembre 21</t>
  </si>
  <si>
    <t>Janvier 22</t>
  </si>
  <si>
    <t>Février 22</t>
  </si>
  <si>
    <t>DEPENSES DE PERSONNEL</t>
  </si>
  <si>
    <t>SUBTOTAL1</t>
  </si>
  <si>
    <t>SUBTOTAL2</t>
  </si>
  <si>
    <t>TOTAL DEPENSES</t>
  </si>
  <si>
    <t>SOLDE SUR LES CREDITS ANNUELS</t>
  </si>
  <si>
    <t xml:space="preserve">Niveau d'utilisation des Crédits </t>
  </si>
  <si>
    <t>POUVOIR EXECUTIF</t>
  </si>
  <si>
    <t>COMMISSION NATIONAL D'ASSITANCE LEGALE</t>
  </si>
  <si>
    <t>DGPC</t>
  </si>
  <si>
    <t>Budget 
Rectificatif 20-21
Reconduit</t>
  </si>
  <si>
    <t>Exécution
Oct. 2021</t>
  </si>
  <si>
    <t>Exécution
Nov. 2021</t>
  </si>
  <si>
    <t>Exécution
Déc. 2021</t>
  </si>
  <si>
    <t>Trimestre I</t>
  </si>
  <si>
    <t>Exécution
Janvier 2022</t>
  </si>
  <si>
    <t>Exécution
Février 2022</t>
  </si>
  <si>
    <t>Exécution
Au 28 fév. 2022</t>
  </si>
  <si>
    <t>Solde</t>
  </si>
  <si>
    <t>% d'exécution</t>
  </si>
  <si>
    <t>Variation en glissement annuel</t>
  </si>
  <si>
    <t>Exécution
Au 28 fév. 2021</t>
  </si>
  <si>
    <t>Total Ressources</t>
  </si>
  <si>
    <t>Recettes Courantes</t>
  </si>
  <si>
    <t xml:space="preserve">  Recettes internes</t>
  </si>
  <si>
    <t xml:space="preserve">  Recettes douanières</t>
  </si>
  <si>
    <t xml:space="preserve"> Autres ressources domestiques</t>
  </si>
  <si>
    <t>Support budgétaire</t>
  </si>
  <si>
    <t>Annulation dette FMI</t>
  </si>
  <si>
    <t>Autre Financement Interne des projets</t>
  </si>
  <si>
    <t>Don&amp;emp. (hors PETROCARIBE)</t>
  </si>
  <si>
    <t>Res. Petrocaribe</t>
  </si>
  <si>
    <t>.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</si>
  <si>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</si>
  <si>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</si>
  <si>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</si>
  <si>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</si>
  <si>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</si>
  <si>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</si>
  <si>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</si>
  <si>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</si>
  <si>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</si>
  <si>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</si>
  <si>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</si>
  <si>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</si>
  <si>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</si>
  <si>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</si>
  <si>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</si>
  <si>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</si>
  <si>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</si>
  <si>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</si>
  <si>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</si>
  <si>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 (hors PETROCARIBE)</t>
  </si>
  <si>
    <t>Sur PETROCARIBE</t>
  </si>
  <si>
    <t>Immobilisation</t>
  </si>
  <si>
    <t>Amortissement de la Dette</t>
  </si>
  <si>
    <t>Amort. Interne</t>
  </si>
  <si>
    <t>Amort. Externe</t>
  </si>
  <si>
    <t>Total dépenses (hors programmes et projets)</t>
  </si>
  <si>
    <t>INVESTISSEMENT
(TRESOR PUBLIC)</t>
  </si>
  <si>
    <t>IMMOBILISATION</t>
  </si>
  <si>
    <t>FONCTIONNEMENT
HORS SALAIRE</t>
  </si>
  <si>
    <t>DEPENSES COURANTES</t>
  </si>
  <si>
    <t>FONCTIONNEMENT
HOIRS SALAIRE</t>
  </si>
  <si>
    <t xml:space="preserve">CREDITS   
2020-2021
RECONDUIT EN 21-22
(Hors financement externe des projets)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</si>
</sst>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name val="Calibri Light"/>
      <family val="2"/>
      <scheme val="major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3" applyFont="1" applyAlignment="1">
      <alignment horizontal="right"/>
    </xf>
    <xf numFmtId="0" fontId="3" fillId="0" borderId="0" xfId="3" applyFont="1"/>
    <xf numFmtId="0" fontId="3" fillId="2" borderId="0" xfId="3" applyFont="1" applyFill="1" applyAlignment="1">
      <alignment wrapText="1"/>
    </xf>
    <xf numFmtId="0" fontId="4" fillId="0" borderId="0" xfId="3" applyFont="1"/>
    <xf numFmtId="164" fontId="5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center"/>
    </xf>
    <xf numFmtId="164" fontId="5" fillId="2" borderId="1" xfId="5" applyNumberFormat="1" applyFont="1" applyFill="1" applyBorder="1" applyAlignment="1">
      <alignment horizontal="center" wrapText="1"/>
    </xf>
    <xf numFmtId="167" fontId="6" fillId="3" borderId="2" xfId="6" applyNumberFormat="1" applyFont="1" applyFill="1" applyBorder="1" applyAlignment="1">
      <alignment horizontal="center" wrapText="1"/>
    </xf>
    <xf numFmtId="166" fontId="6" fillId="3" borderId="2" xfId="6" applyFont="1" applyFill="1" applyBorder="1" applyAlignment="1">
      <alignment horizontal="center" wrapText="1"/>
    </xf>
    <xf numFmtId="0" fontId="5" fillId="0" borderId="0" xfId="3" applyFont="1" applyAlignment="1">
      <alignment horizontal="right"/>
    </xf>
    <xf numFmtId="3" fontId="7" fillId="2" borderId="3" xfId="5" applyNumberFormat="1" applyFont="1" applyFill="1" applyBorder="1" applyAlignment="1">
      <alignment horizontal="left"/>
    </xf>
    <xf numFmtId="3" fontId="8" fillId="4" borderId="4" xfId="5" applyNumberFormat="1" applyFont="1" applyFill="1" applyBorder="1" applyAlignment="1">
      <alignment horizontal="right"/>
    </xf>
    <xf numFmtId="3" fontId="9" fillId="2" borderId="3" xfId="5" applyNumberFormat="1" applyFont="1" applyFill="1" applyBorder="1" applyAlignment="1">
      <alignment horizontal="left"/>
    </xf>
    <xf numFmtId="3" fontId="10" fillId="0" borderId="4" xfId="5" applyNumberFormat="1" applyFont="1" applyBorder="1" applyAlignment="1">
      <alignment horizontal="right"/>
    </xf>
    <xf numFmtId="0" fontId="11" fillId="0" borderId="0" xfId="7" applyFont="1" applyFill="1" applyBorder="1" applyAlignment="1">
      <alignment horizontal="right"/>
    </xf>
    <xf numFmtId="3" fontId="12" fillId="2" borderId="3" xfId="8" applyNumberFormat="1" applyFont="1" applyFill="1" applyBorder="1" applyAlignment="1">
      <alignment horizontal="left"/>
    </xf>
    <xf numFmtId="3" fontId="13" fillId="0" borderId="4" xfId="8" applyNumberFormat="1" applyFont="1" applyBorder="1" applyAlignment="1">
      <alignment horizontal="right"/>
    </xf>
    <xf numFmtId="168" fontId="2" fillId="0" borderId="0" xfId="7" applyNumberFormat="1" applyFont="1" applyAlignment="1">
      <alignment horizontal="right"/>
    </xf>
    <xf numFmtId="168" fontId="2" fillId="0" borderId="0" xfId="7" applyNumberFormat="1" applyFont="1"/>
    <xf numFmtId="165" fontId="14" fillId="2" borderId="3" xfId="5" applyFont="1" applyFill="1" applyBorder="1" applyAlignment="1">
      <alignment horizontal="left" wrapText="1" indent="2"/>
    </xf>
    <xf numFmtId="3" fontId="15" fillId="0" borderId="4" xfId="8" applyNumberFormat="1" applyFont="1" applyBorder="1" applyAlignment="1">
      <alignment horizontal="right"/>
    </xf>
    <xf numFmtId="0" fontId="16" fillId="0" borderId="0" xfId="3" applyFont="1"/>
    <xf numFmtId="169" fontId="16" fillId="0" borderId="0" xfId="3" applyNumberFormat="1" applyFont="1"/>
    <xf numFmtId="166" fontId="14" fillId="2" borderId="3" xfId="6" applyFont="1" applyFill="1" applyBorder="1" applyAlignment="1">
      <alignment horizontal="left" wrapText="1" indent="2"/>
    </xf>
    <xf numFmtId="168" fontId="2" fillId="5" borderId="0" xfId="7" applyNumberFormat="1" applyFont="1" applyFill="1" applyAlignment="1">
      <alignment horizontal="right"/>
    </xf>
    <xf numFmtId="168" fontId="2" fillId="5" borderId="0" xfId="7" applyNumberFormat="1" applyFont="1" applyFill="1"/>
    <xf numFmtId="3" fontId="15" fillId="0" borderId="4" xfId="8" applyNumberFormat="1" applyFont="1" applyFill="1" applyBorder="1" applyAlignment="1">
      <alignment horizontal="right"/>
    </xf>
    <xf numFmtId="0" fontId="3" fillId="5" borderId="0" xfId="3" applyFont="1" applyFill="1"/>
    <xf numFmtId="0" fontId="17" fillId="0" borderId="0" xfId="3" applyFont="1"/>
    <xf numFmtId="3" fontId="15" fillId="6" borderId="4" xfId="8" applyNumberFormat="1" applyFont="1" applyFill="1" applyBorder="1" applyAlignment="1">
      <alignment horizontal="right"/>
    </xf>
    <xf numFmtId="3" fontId="12" fillId="2" borderId="3" xfId="8" applyNumberFormat="1" applyFont="1" applyFill="1" applyBorder="1" applyAlignment="1">
      <alignment horizontal="left" indent="7"/>
    </xf>
    <xf numFmtId="3" fontId="15" fillId="6" borderId="0" xfId="8" applyNumberFormat="1" applyFont="1" applyFill="1" applyBorder="1" applyAlignment="1">
      <alignment horizontal="right"/>
    </xf>
    <xf numFmtId="165" fontId="3" fillId="2" borderId="3" xfId="5" applyFont="1" applyFill="1" applyBorder="1" applyAlignment="1">
      <alignment horizontal="left" wrapText="1"/>
    </xf>
    <xf numFmtId="3" fontId="15" fillId="0" borderId="4" xfId="3" applyNumberFormat="1" applyFont="1" applyBorder="1"/>
    <xf numFmtId="0" fontId="3" fillId="2" borderId="3" xfId="3" applyFont="1" applyFill="1" applyBorder="1" applyAlignment="1">
      <alignment wrapText="1"/>
    </xf>
    <xf numFmtId="0" fontId="4" fillId="0" borderId="4" xfId="3" applyFont="1" applyBorder="1"/>
    <xf numFmtId="165" fontId="5" fillId="2" borderId="6" xfId="5" applyFont="1" applyFill="1" applyBorder="1" applyAlignment="1">
      <alignment wrapText="1"/>
    </xf>
    <xf numFmtId="170" fontId="6" fillId="0" borderId="7" xfId="3" applyNumberFormat="1" applyFont="1" applyBorder="1"/>
    <xf numFmtId="170" fontId="4" fillId="0" borderId="0" xfId="3" applyNumberFormat="1" applyFont="1"/>
    <xf numFmtId="3" fontId="4" fillId="0" borderId="0" xfId="3" applyNumberFormat="1" applyFont="1"/>
    <xf numFmtId="0" fontId="3" fillId="0" borderId="0" xfId="3" applyFont="1" applyAlignment="1">
      <alignment wrapText="1"/>
    </xf>
    <xf numFmtId="167" fontId="18" fillId="7" borderId="4" xfId="6" applyNumberFormat="1" applyFont="1" applyFill="1" applyBorder="1" applyAlignment="1">
      <alignment horizontal="center" vertical="center" wrapText="1"/>
    </xf>
    <xf numFmtId="166" fontId="18" fillId="7" borderId="4" xfId="6" applyFont="1" applyFill="1" applyBorder="1" applyAlignment="1">
      <alignment horizontal="center" vertical="center" wrapText="1"/>
    </xf>
    <xf numFmtId="3" fontId="7" fillId="4" borderId="4" xfId="5" applyNumberFormat="1" applyFont="1" applyFill="1" applyBorder="1" applyAlignment="1">
      <alignment horizontal="left"/>
    </xf>
    <xf numFmtId="3" fontId="8" fillId="8" borderId="4" xfId="5" applyNumberFormat="1" applyFont="1" applyFill="1" applyBorder="1" applyAlignment="1">
      <alignment horizontal="right"/>
    </xf>
    <xf numFmtId="3" fontId="8" fillId="0" borderId="4" xfId="5" applyNumberFormat="1" applyFont="1" applyFill="1" applyBorder="1" applyAlignment="1">
      <alignment horizontal="right"/>
    </xf>
    <xf numFmtId="10" fontId="8" fillId="0" borderId="4" xfId="2" applyNumberFormat="1" applyFont="1" applyFill="1" applyBorder="1" applyAlignment="1">
      <alignment horizontal="right"/>
    </xf>
    <xf numFmtId="3" fontId="9" fillId="0" borderId="4" xfId="5" applyNumberFormat="1" applyFont="1" applyBorder="1" applyAlignment="1">
      <alignment horizontal="left"/>
    </xf>
    <xf numFmtId="3" fontId="10" fillId="8" borderId="4" xfId="5" applyNumberFormat="1" applyFont="1" applyFill="1" applyBorder="1" applyAlignment="1">
      <alignment horizontal="right"/>
    </xf>
    <xf numFmtId="3" fontId="10" fillId="0" borderId="4" xfId="5" applyNumberFormat="1" applyFont="1" applyFill="1" applyBorder="1" applyAlignment="1">
      <alignment horizontal="right"/>
    </xf>
    <xf numFmtId="10" fontId="10" fillId="0" borderId="4" xfId="2" applyNumberFormat="1" applyFont="1" applyFill="1" applyBorder="1" applyAlignment="1">
      <alignment horizontal="right"/>
    </xf>
    <xf numFmtId="3" fontId="12" fillId="0" borderId="4" xfId="8" applyNumberFormat="1" applyFont="1" applyBorder="1" applyAlignment="1">
      <alignment horizontal="left"/>
    </xf>
    <xf numFmtId="3" fontId="13" fillId="9" borderId="4" xfId="8" applyNumberFormat="1" applyFont="1" applyFill="1" applyBorder="1" applyAlignment="1">
      <alignment horizontal="right"/>
    </xf>
    <xf numFmtId="3" fontId="13" fillId="8" borderId="4" xfId="8" applyNumberFormat="1" applyFont="1" applyFill="1" applyBorder="1" applyAlignment="1">
      <alignment horizontal="right"/>
    </xf>
    <xf numFmtId="3" fontId="13" fillId="0" borderId="4" xfId="8" applyNumberFormat="1" applyFont="1" applyFill="1" applyBorder="1" applyAlignment="1">
      <alignment horizontal="right"/>
    </xf>
    <xf numFmtId="10" fontId="13" fillId="0" borderId="4" xfId="2" applyNumberFormat="1" applyFont="1" applyFill="1" applyBorder="1" applyAlignment="1">
      <alignment horizontal="right"/>
    </xf>
    <xf numFmtId="168" fontId="2" fillId="0" borderId="0" xfId="4" applyNumberFormat="1" applyFont="1" applyAlignment="1">
      <alignment horizontal="right"/>
    </xf>
    <xf numFmtId="168" fontId="2" fillId="0" borderId="0" xfId="4" applyNumberFormat="1" applyFont="1"/>
    <xf numFmtId="165" fontId="14" fillId="0" borderId="4" xfId="5" applyFont="1" applyBorder="1" applyAlignment="1">
      <alignment horizontal="left" wrapText="1" indent="2"/>
    </xf>
    <xf numFmtId="165" fontId="14" fillId="9" borderId="4" xfId="5" applyFont="1" applyFill="1" applyBorder="1" applyAlignment="1">
      <alignment horizontal="left" wrapText="1" indent="2"/>
    </xf>
    <xf numFmtId="3" fontId="15" fillId="8" borderId="4" xfId="8" applyNumberFormat="1" applyFont="1" applyFill="1" applyBorder="1" applyAlignment="1">
      <alignment horizontal="right"/>
    </xf>
    <xf numFmtId="166" fontId="14" fillId="0" borderId="4" xfId="6" applyFont="1" applyFill="1" applyBorder="1" applyAlignment="1">
      <alignment horizontal="left" wrapText="1" indent="2"/>
    </xf>
    <xf numFmtId="43" fontId="3" fillId="0" borderId="0" xfId="1" applyFont="1"/>
    <xf numFmtId="43" fontId="3" fillId="0" borderId="0" xfId="3" applyNumberFormat="1" applyFont="1"/>
    <xf numFmtId="43" fontId="16" fillId="0" borderId="0" xfId="1" applyFont="1"/>
    <xf numFmtId="43" fontId="16" fillId="0" borderId="0" xfId="3" applyNumberFormat="1" applyFont="1"/>
    <xf numFmtId="165" fontId="14" fillId="0" borderId="4" xfId="5" applyFont="1" applyFill="1" applyBorder="1" applyAlignment="1">
      <alignment horizontal="left" wrapText="1" indent="2"/>
    </xf>
    <xf numFmtId="3" fontId="10" fillId="9" borderId="4" xfId="5" applyNumberFormat="1" applyFont="1" applyFill="1" applyBorder="1" applyAlignment="1">
      <alignment horizontal="right"/>
    </xf>
    <xf numFmtId="10" fontId="15" fillId="0" borderId="4" xfId="2" applyNumberFormat="1" applyFont="1" applyFill="1" applyBorder="1" applyAlignment="1">
      <alignment horizontal="right"/>
    </xf>
    <xf numFmtId="165" fontId="3" fillId="0" borderId="4" xfId="5" applyFont="1" applyBorder="1" applyAlignment="1">
      <alignment horizontal="left" wrapText="1"/>
    </xf>
    <xf numFmtId="3" fontId="15" fillId="9" borderId="4" xfId="3" applyNumberFormat="1" applyFont="1" applyFill="1" applyBorder="1"/>
    <xf numFmtId="3" fontId="15" fillId="8" borderId="4" xfId="3" applyNumberFormat="1" applyFont="1" applyFill="1" applyBorder="1"/>
    <xf numFmtId="3" fontId="15" fillId="0" borderId="4" xfId="3" applyNumberFormat="1" applyFont="1" applyFill="1" applyBorder="1"/>
    <xf numFmtId="10" fontId="15" fillId="0" borderId="4" xfId="2" applyNumberFormat="1" applyFont="1" applyFill="1" applyBorder="1"/>
    <xf numFmtId="3" fontId="8" fillId="9" borderId="4" xfId="5" applyNumberFormat="1" applyFont="1" applyFill="1" applyBorder="1" applyAlignment="1">
      <alignment horizontal="right"/>
    </xf>
    <xf numFmtId="0" fontId="3" fillId="0" borderId="4" xfId="3" applyFont="1" applyBorder="1" applyAlignment="1">
      <alignment wrapText="1"/>
    </xf>
    <xf numFmtId="0" fontId="4" fillId="9" borderId="4" xfId="3" applyFont="1" applyFill="1" applyBorder="1"/>
    <xf numFmtId="0" fontId="4" fillId="8" borderId="4" xfId="3" applyFont="1" applyFill="1" applyBorder="1"/>
    <xf numFmtId="0" fontId="4" fillId="0" borderId="4" xfId="3" applyFont="1" applyFill="1" applyBorder="1"/>
    <xf numFmtId="10" fontId="4" fillId="0" borderId="4" xfId="2" applyNumberFormat="1" applyFont="1" applyFill="1" applyBorder="1"/>
    <xf numFmtId="170" fontId="6" fillId="9" borderId="4" xfId="3" applyNumberFormat="1" applyFont="1" applyFill="1" applyBorder="1"/>
    <xf numFmtId="170" fontId="6" fillId="0" borderId="4" xfId="3" applyNumberFormat="1" applyFont="1" applyBorder="1"/>
    <xf numFmtId="3" fontId="3" fillId="0" borderId="0" xfId="3" applyNumberFormat="1" applyFont="1"/>
    <xf numFmtId="0" fontId="4" fillId="0" borderId="0" xfId="3" applyFont="1" applyBorder="1"/>
    <xf numFmtId="0" fontId="4" fillId="0" borderId="0" xfId="3" applyFont="1" applyFill="1" applyBorder="1"/>
    <xf numFmtId="43" fontId="4" fillId="0" borderId="0" xfId="1" applyFont="1" applyBorder="1"/>
    <xf numFmtId="0" fontId="4" fillId="9" borderId="0" xfId="3" applyFont="1" applyFill="1" applyBorder="1"/>
    <xf numFmtId="0" fontId="4" fillId="0" borderId="0" xfId="3" applyFont="1" applyFill="1"/>
    <xf numFmtId="3" fontId="3" fillId="0" borderId="0" xfId="3" applyNumberFormat="1" applyFont="1" applyAlignment="1">
      <alignment wrapText="1"/>
    </xf>
    <xf numFmtId="170" fontId="3" fillId="0" borderId="0" xfId="3" applyNumberFormat="1" applyFont="1"/>
    <xf numFmtId="170" fontId="4" fillId="0" borderId="0" xfId="3" applyNumberFormat="1" applyFont="1" applyFill="1"/>
    <xf numFmtId="43" fontId="3" fillId="0" borderId="0" xfId="3" applyNumberFormat="1" applyFont="1" applyAlignment="1">
      <alignment wrapText="1"/>
    </xf>
    <xf numFmtId="0" fontId="14" fillId="0" borderId="10" xfId="4" applyFont="1" applyBorder="1"/>
    <xf numFmtId="17" fontId="19" fillId="0" borderId="11" xfId="4" applyNumberFormat="1" applyFont="1" applyBorder="1" applyAlignment="1">
      <alignment horizontal="center" vertical="center" wrapText="1"/>
    </xf>
    <xf numFmtId="17" fontId="19" fillId="0" borderId="12" xfId="4" applyNumberFormat="1" applyFont="1" applyBorder="1" applyAlignment="1">
      <alignment horizontal="center" vertical="center" wrapText="1"/>
    </xf>
    <xf numFmtId="0" fontId="2" fillId="0" borderId="0" xfId="4"/>
    <xf numFmtId="0" fontId="20" fillId="10" borderId="13" xfId="4" applyFont="1" applyFill="1" applyBorder="1"/>
    <xf numFmtId="3" fontId="20" fillId="10" borderId="14" xfId="4" applyNumberFormat="1" applyFont="1" applyFill="1" applyBorder="1"/>
    <xf numFmtId="10" fontId="20" fillId="10" borderId="15" xfId="9" applyNumberFormat="1" applyFont="1" applyFill="1" applyBorder="1"/>
    <xf numFmtId="0" fontId="21" fillId="11" borderId="16" xfId="4" applyFont="1" applyFill="1" applyBorder="1" applyAlignment="1">
      <alignment horizontal="left" indent="1"/>
    </xf>
    <xf numFmtId="3" fontId="21" fillId="11" borderId="17" xfId="4" applyNumberFormat="1" applyFont="1" applyFill="1" applyBorder="1"/>
    <xf numFmtId="3" fontId="21" fillId="11" borderId="18" xfId="4" applyNumberFormat="1" applyFont="1" applyFill="1" applyBorder="1"/>
    <xf numFmtId="10" fontId="21" fillId="11" borderId="19" xfId="9" applyNumberFormat="1" applyFont="1" applyFill="1" applyBorder="1"/>
    <xf numFmtId="10" fontId="0" fillId="0" borderId="0" xfId="9" applyNumberFormat="1" applyFont="1"/>
    <xf numFmtId="0" fontId="22" fillId="11" borderId="16" xfId="4" applyFont="1" applyFill="1" applyBorder="1" applyAlignment="1">
      <alignment horizontal="left" indent="1"/>
    </xf>
    <xf numFmtId="3" fontId="21" fillId="11" borderId="20" xfId="4" applyNumberFormat="1" applyFont="1" applyFill="1" applyBorder="1"/>
    <xf numFmtId="10" fontId="21" fillId="11" borderId="21" xfId="9" applyNumberFormat="1" applyFont="1" applyFill="1" applyBorder="1"/>
    <xf numFmtId="166" fontId="21" fillId="11" borderId="20" xfId="10" applyFont="1" applyFill="1" applyBorder="1"/>
    <xf numFmtId="10" fontId="21" fillId="11" borderId="22" xfId="9" applyNumberFormat="1" applyFont="1" applyFill="1" applyBorder="1"/>
    <xf numFmtId="3" fontId="2" fillId="0" borderId="0" xfId="4" applyNumberFormat="1"/>
    <xf numFmtId="0" fontId="21" fillId="11" borderId="23" xfId="4" applyFont="1" applyFill="1" applyBorder="1" applyAlignment="1">
      <alignment horizontal="left" indent="1"/>
    </xf>
    <xf numFmtId="166" fontId="21" fillId="11" borderId="24" xfId="10" applyFont="1" applyFill="1" applyBorder="1"/>
    <xf numFmtId="166" fontId="21" fillId="11" borderId="25" xfId="10" applyFont="1" applyFill="1" applyBorder="1" applyAlignment="1">
      <alignment horizontal="right"/>
    </xf>
    <xf numFmtId="0" fontId="21" fillId="11" borderId="26" xfId="4" applyFont="1" applyFill="1" applyBorder="1" applyAlignment="1">
      <alignment horizontal="left" indent="1"/>
    </xf>
    <xf numFmtId="3" fontId="21" fillId="11" borderId="24" xfId="4" applyNumberFormat="1" applyFont="1" applyFill="1" applyBorder="1"/>
    <xf numFmtId="10" fontId="21" fillId="11" borderId="25" xfId="9" applyNumberFormat="1" applyFont="1" applyFill="1" applyBorder="1"/>
    <xf numFmtId="0" fontId="21" fillId="12" borderId="26" xfId="4" applyFont="1" applyFill="1" applyBorder="1" applyAlignment="1">
      <alignment horizontal="left" indent="1"/>
    </xf>
    <xf numFmtId="3" fontId="21" fillId="12" borderId="24" xfId="4" applyNumberFormat="1" applyFont="1" applyFill="1" applyBorder="1"/>
    <xf numFmtId="166" fontId="21" fillId="12" borderId="24" xfId="10" applyFont="1" applyFill="1" applyBorder="1"/>
    <xf numFmtId="10" fontId="21" fillId="12" borderId="25" xfId="9" applyNumberFormat="1" applyFont="1" applyFill="1" applyBorder="1"/>
    <xf numFmtId="166" fontId="21" fillId="12" borderId="27" xfId="10" applyFont="1" applyFill="1" applyBorder="1"/>
    <xf numFmtId="0" fontId="19" fillId="13" borderId="28" xfId="4" applyFont="1" applyFill="1" applyBorder="1"/>
    <xf numFmtId="3" fontId="19" fillId="13" borderId="9" xfId="4" applyNumberFormat="1" applyFont="1" applyFill="1" applyBorder="1"/>
    <xf numFmtId="10" fontId="19" fillId="13" borderId="29" xfId="9" applyNumberFormat="1" applyFont="1" applyFill="1" applyBorder="1"/>
    <xf numFmtId="0" fontId="23" fillId="0" borderId="26" xfId="4" applyFont="1" applyBorder="1" applyAlignment="1">
      <alignment horizontal="left" indent="1"/>
    </xf>
    <xf numFmtId="3" fontId="23" fillId="0" borderId="30" xfId="4" applyNumberFormat="1" applyFont="1" applyBorder="1"/>
    <xf numFmtId="10" fontId="23" fillId="0" borderId="27" xfId="9" applyNumberFormat="1" applyFont="1" applyBorder="1"/>
    <xf numFmtId="0" fontId="22" fillId="0" borderId="23" xfId="4" applyFont="1" applyBorder="1" applyAlignment="1">
      <alignment horizontal="left" indent="2"/>
    </xf>
    <xf numFmtId="3" fontId="22" fillId="0" borderId="24" xfId="4" applyNumberFormat="1" applyFont="1" applyBorder="1"/>
    <xf numFmtId="10" fontId="22" fillId="0" borderId="25" xfId="9" applyNumberFormat="1" applyFont="1" applyBorder="1"/>
    <xf numFmtId="166" fontId="0" fillId="0" borderId="0" xfId="10" applyFont="1"/>
    <xf numFmtId="43" fontId="2" fillId="0" borderId="0" xfId="4" applyNumberFormat="1"/>
    <xf numFmtId="0" fontId="24" fillId="0" borderId="23" xfId="4" applyFont="1" applyBorder="1" applyAlignment="1">
      <alignment horizontal="left" indent="2"/>
    </xf>
    <xf numFmtId="3" fontId="24" fillId="0" borderId="24" xfId="4" applyNumberFormat="1" applyFont="1" applyBorder="1"/>
    <xf numFmtId="10" fontId="24" fillId="0" borderId="25" xfId="9" applyNumberFormat="1" applyFont="1" applyBorder="1"/>
    <xf numFmtId="0" fontId="24" fillId="0" borderId="26" xfId="4" applyFont="1" applyBorder="1" applyAlignment="1">
      <alignment horizontal="left" indent="2"/>
    </xf>
    <xf numFmtId="3" fontId="24" fillId="0" borderId="30" xfId="4" applyNumberFormat="1" applyFont="1" applyBorder="1"/>
    <xf numFmtId="166" fontId="24" fillId="0" borderId="30" xfId="10" applyFont="1" applyBorder="1"/>
    <xf numFmtId="10" fontId="24" fillId="0" borderId="27" xfId="9" applyNumberFormat="1" applyFont="1" applyBorder="1"/>
    <xf numFmtId="166" fontId="23" fillId="0" borderId="30" xfId="10" applyFont="1" applyBorder="1"/>
    <xf numFmtId="0" fontId="19" fillId="13" borderId="31" xfId="4" applyFont="1" applyFill="1" applyBorder="1"/>
    <xf numFmtId="3" fontId="19" fillId="13" borderId="4" xfId="4" applyNumberFormat="1" applyFont="1" applyFill="1" applyBorder="1"/>
    <xf numFmtId="10" fontId="19" fillId="13" borderId="32" xfId="9" applyNumberFormat="1" applyFont="1" applyFill="1" applyBorder="1"/>
    <xf numFmtId="0" fontId="23" fillId="14" borderId="33" xfId="4" applyFont="1" applyFill="1" applyBorder="1" applyAlignment="1">
      <alignment horizontal="left" indent="1"/>
    </xf>
    <xf numFmtId="3" fontId="25" fillId="14" borderId="17" xfId="4" applyNumberFormat="1" applyFont="1" applyFill="1" applyBorder="1"/>
    <xf numFmtId="166" fontId="25" fillId="14" borderId="34" xfId="10" applyFont="1" applyFill="1" applyBorder="1"/>
    <xf numFmtId="3" fontId="25" fillId="14" borderId="34" xfId="4" applyNumberFormat="1" applyFont="1" applyFill="1" applyBorder="1"/>
    <xf numFmtId="10" fontId="25" fillId="14" borderId="35" xfId="9" applyNumberFormat="1" applyFont="1" applyFill="1" applyBorder="1"/>
    <xf numFmtId="0" fontId="21" fillId="0" borderId="16" xfId="4" applyFont="1" applyBorder="1" applyAlignment="1">
      <alignment horizontal="left" indent="2"/>
    </xf>
    <xf numFmtId="3" fontId="21" fillId="0" borderId="20" xfId="4" applyNumberFormat="1" applyFont="1" applyBorder="1"/>
    <xf numFmtId="166" fontId="21" fillId="0" borderId="20" xfId="10" applyFont="1" applyBorder="1"/>
    <xf numFmtId="10" fontId="21" fillId="0" borderId="22" xfId="9" applyNumberFormat="1" applyFont="1" applyBorder="1"/>
    <xf numFmtId="166" fontId="24" fillId="0" borderId="36" xfId="10" applyFont="1" applyBorder="1"/>
    <xf numFmtId="166" fontId="24" fillId="0" borderId="21" xfId="10" applyFont="1" applyBorder="1"/>
    <xf numFmtId="0" fontId="23" fillId="14" borderId="23" xfId="4" applyFont="1" applyFill="1" applyBorder="1" applyAlignment="1">
      <alignment horizontal="left" indent="1"/>
    </xf>
    <xf numFmtId="3" fontId="23" fillId="14" borderId="24" xfId="4" applyNumberFormat="1" applyFont="1" applyFill="1" applyBorder="1"/>
    <xf numFmtId="10" fontId="23" fillId="14" borderId="25" xfId="9" applyNumberFormat="1" applyFont="1" applyFill="1" applyBorder="1"/>
    <xf numFmtId="166" fontId="24" fillId="0" borderId="24" xfId="10" applyFont="1" applyBorder="1"/>
    <xf numFmtId="3" fontId="24" fillId="0" borderId="37" xfId="4" applyNumberFormat="1" applyFont="1" applyFill="1" applyBorder="1"/>
    <xf numFmtId="166" fontId="24" fillId="0" borderId="37" xfId="10" applyFont="1" applyFill="1" applyBorder="1"/>
    <xf numFmtId="10" fontId="24" fillId="0" borderId="36" xfId="9" applyNumberFormat="1" applyFont="1" applyBorder="1"/>
    <xf numFmtId="0" fontId="19" fillId="0" borderId="38" xfId="3" applyFont="1" applyFill="1" applyBorder="1" applyAlignment="1">
      <alignment horizontal="left" indent="1"/>
    </xf>
    <xf numFmtId="0" fontId="25" fillId="0" borderId="0" xfId="3" applyFont="1" applyBorder="1"/>
    <xf numFmtId="3" fontId="25" fillId="0" borderId="0" xfId="3" applyNumberFormat="1" applyFont="1" applyBorder="1"/>
    <xf numFmtId="10" fontId="25" fillId="0" borderId="35" xfId="9" applyNumberFormat="1" applyFont="1" applyBorder="1"/>
    <xf numFmtId="0" fontId="19" fillId="0" borderId="38" xfId="4" applyFont="1" applyFill="1" applyBorder="1" applyAlignment="1">
      <alignment horizontal="left" indent="1"/>
    </xf>
    <xf numFmtId="0" fontId="25" fillId="0" borderId="0" xfId="4" applyFont="1" applyBorder="1"/>
    <xf numFmtId="3" fontId="25" fillId="0" borderId="0" xfId="4" applyNumberFormat="1" applyFont="1" applyBorder="1"/>
    <xf numFmtId="0" fontId="19" fillId="13" borderId="38" xfId="4" applyFont="1" applyFill="1" applyBorder="1"/>
    <xf numFmtId="3" fontId="19" fillId="13" borderId="0" xfId="4" applyNumberFormat="1" applyFont="1" applyFill="1" applyBorder="1"/>
    <xf numFmtId="10" fontId="19" fillId="13" borderId="35" xfId="9" applyNumberFormat="1" applyFont="1" applyFill="1" applyBorder="1"/>
    <xf numFmtId="0" fontId="19" fillId="15" borderId="38" xfId="4" applyFont="1" applyFill="1" applyBorder="1"/>
    <xf numFmtId="3" fontId="19" fillId="15" borderId="0" xfId="4" applyNumberFormat="1" applyFont="1" applyFill="1" applyBorder="1"/>
    <xf numFmtId="10" fontId="19" fillId="15" borderId="35" xfId="9" applyNumberFormat="1" applyFont="1" applyFill="1" applyBorder="1"/>
    <xf numFmtId="0" fontId="19" fillId="13" borderId="39" xfId="4" applyFont="1" applyFill="1" applyBorder="1" applyAlignment="1">
      <alignment wrapText="1"/>
    </xf>
    <xf numFmtId="3" fontId="19" fillId="13" borderId="40" xfId="4" applyNumberFormat="1" applyFont="1" applyFill="1" applyBorder="1"/>
    <xf numFmtId="10" fontId="19" fillId="13" borderId="41" xfId="9" applyNumberFormat="1" applyFont="1" applyFill="1" applyBorder="1"/>
    <xf numFmtId="0" fontId="2" fillId="0" borderId="0" xfId="4" applyFont="1"/>
    <xf numFmtId="0" fontId="26" fillId="0" borderId="0" xfId="4" applyFont="1"/>
    <xf numFmtId="43" fontId="24" fillId="0" borderId="24" xfId="1" applyFont="1" applyBorder="1"/>
    <xf numFmtId="43" fontId="24" fillId="0" borderId="30" xfId="1" applyFont="1" applyBorder="1"/>
    <xf numFmtId="3" fontId="7" fillId="4" borderId="3" xfId="5" applyNumberFormat="1" applyFont="1" applyFill="1" applyBorder="1" applyAlignment="1">
      <alignment horizontal="left"/>
    </xf>
    <xf numFmtId="10" fontId="8" fillId="4" borderId="5" xfId="2" applyNumberFormat="1" applyFont="1" applyFill="1" applyBorder="1" applyAlignment="1">
      <alignment horizontal="right"/>
    </xf>
    <xf numFmtId="3" fontId="9" fillId="0" borderId="3" xfId="5" applyNumberFormat="1" applyFont="1" applyBorder="1" applyAlignment="1">
      <alignment horizontal="left"/>
    </xf>
    <xf numFmtId="10" fontId="10" fillId="0" borderId="5" xfId="2" applyNumberFormat="1" applyFont="1" applyBorder="1" applyAlignment="1">
      <alignment horizontal="right"/>
    </xf>
    <xf numFmtId="3" fontId="12" fillId="0" borderId="3" xfId="8" applyNumberFormat="1" applyFont="1" applyBorder="1" applyAlignment="1">
      <alignment horizontal="left"/>
    </xf>
    <xf numFmtId="10" fontId="13" fillId="0" borderId="5" xfId="2" applyNumberFormat="1" applyFont="1" applyBorder="1" applyAlignment="1">
      <alignment horizontal="right"/>
    </xf>
    <xf numFmtId="165" fontId="14" fillId="0" borderId="3" xfId="5" applyFont="1" applyBorder="1" applyAlignment="1">
      <alignment horizontal="left" wrapText="1" indent="2"/>
    </xf>
    <xf numFmtId="166" fontId="14" fillId="0" borderId="3" xfId="6" applyFont="1" applyFill="1" applyBorder="1" applyAlignment="1">
      <alignment horizontal="left" wrapText="1" indent="2"/>
    </xf>
    <xf numFmtId="165" fontId="14" fillId="0" borderId="3" xfId="5" applyFont="1" applyFill="1" applyBorder="1" applyAlignment="1">
      <alignment horizontal="left" wrapText="1" indent="2"/>
    </xf>
    <xf numFmtId="10" fontId="15" fillId="0" borderId="5" xfId="2" applyNumberFormat="1" applyFont="1" applyBorder="1" applyAlignment="1">
      <alignment horizontal="right"/>
    </xf>
    <xf numFmtId="165" fontId="3" fillId="0" borderId="3" xfId="5" applyFont="1" applyBorder="1" applyAlignment="1">
      <alignment horizontal="left" wrapText="1"/>
    </xf>
    <xf numFmtId="10" fontId="15" fillId="0" borderId="5" xfId="2" applyNumberFormat="1" applyFont="1" applyBorder="1"/>
    <xf numFmtId="0" fontId="3" fillId="0" borderId="3" xfId="3" applyFont="1" applyBorder="1" applyAlignment="1">
      <alignment wrapText="1"/>
    </xf>
    <xf numFmtId="10" fontId="4" fillId="0" borderId="5" xfId="2" applyNumberFormat="1" applyFont="1" applyBorder="1"/>
    <xf numFmtId="165" fontId="5" fillId="16" borderId="6" xfId="5" applyFont="1" applyFill="1" applyBorder="1" applyAlignment="1">
      <alignment wrapText="1"/>
    </xf>
    <xf numFmtId="170" fontId="6" fillId="16" borderId="7" xfId="3" applyNumberFormat="1" applyFont="1" applyFill="1" applyBorder="1"/>
    <xf numFmtId="10" fontId="6" fillId="16" borderId="8" xfId="2" applyNumberFormat="1" applyFont="1" applyFill="1" applyBorder="1"/>
    <xf numFmtId="164" fontId="18" fillId="0" borderId="9" xfId="5" applyNumberFormat="1" applyFont="1" applyBorder="1" applyAlignment="1">
      <alignment horizontal="center" wrapText="1"/>
    </xf>
    <xf numFmtId="165" fontId="5" fillId="17" borderId="4" xfId="5" applyFont="1" applyFill="1" applyBorder="1" applyAlignment="1">
      <alignment wrapText="1"/>
    </xf>
    <xf numFmtId="170" fontId="6" fillId="17" borderId="4" xfId="3" applyNumberFormat="1" applyFont="1" applyFill="1" applyBorder="1"/>
    <xf numFmtId="170" fontId="6" fillId="17" borderId="7" xfId="3" applyNumberFormat="1" applyFont="1" applyFill="1" applyBorder="1"/>
    <xf numFmtId="10" fontId="6" fillId="17" borderId="4" xfId="2" applyNumberFormat="1" applyFont="1" applyFill="1" applyBorder="1"/>
    <xf numFmtId="167" fontId="18" fillId="7" borderId="4" xfId="6" applyNumberFormat="1" applyFont="1" applyFill="1" applyBorder="1" applyAlignment="1">
      <alignment horizontal="center" vertical="center" wrapText="1"/>
    </xf>
    <xf numFmtId="0" fontId="3" fillId="0" borderId="42" xfId="3" applyFont="1" applyBorder="1" applyAlignment="1">
      <alignment horizontal="center" wrapText="1"/>
    </xf>
    <xf numFmtId="0" fontId="3" fillId="0" borderId="43" xfId="3" applyFont="1" applyBorder="1" applyAlignment="1">
      <alignment horizontal="center" wrapText="1"/>
    </xf>
    <xf numFmtId="0" fontId="18" fillId="16" borderId="4" xfId="3" applyFont="1" applyFill="1" applyBorder="1" applyAlignment="1">
      <alignment horizontal="center"/>
    </xf>
    <xf numFmtId="164" fontId="18" fillId="7" borderId="4" xfId="5" applyNumberFormat="1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wrapText="1"/>
    </xf>
    <xf numFmtId="0" fontId="3" fillId="0" borderId="28" xfId="3" applyFont="1" applyBorder="1" applyAlignment="1">
      <alignment horizontal="center" wrapText="1"/>
    </xf>
  </cellXfs>
  <cellStyles count="11">
    <cellStyle name="Comma 2" xfId="10"/>
    <cellStyle name="Comma_soldecrédits Section_Article 2007-2008_20_9_08" xfId="6"/>
    <cellStyle name="Milliers" xfId="1" builtinId="3"/>
    <cellStyle name="Milliers_BUDGET 2002 2003" xfId="8"/>
    <cellStyle name="Milliers_personnel" xfId="5"/>
    <cellStyle name="Normal" xfId="0" builtinId="0"/>
    <cellStyle name="Normal 2" xfId="4"/>
    <cellStyle name="Normal 2 2 2" xfId="7"/>
    <cellStyle name="Normal 4" xfId="3"/>
    <cellStyle name="Percent 2" xfId="9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15</xdr:col>
          <xdr:colOff>381000</xdr:colOff>
          <xdr:row>1</xdr:row>
          <xdr:rowOff>66675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1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15</xdr:col>
          <xdr:colOff>381000</xdr:colOff>
          <xdr:row>1</xdr:row>
          <xdr:rowOff>66675</xdr:rowOff>
        </xdr:to>
        <xdr:sp macro="" textlink="">
          <xdr:nvSpPr>
            <xdr:cNvPr id="3073" name="Combo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1E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1905000</xdr:colOff>
          <xdr:row>1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JEANROODY.MARCELIN\Desktop\Dossiers%20imp\Rapport%20Solde%20et%20TOFE%20DEPB_JRM_2_Act\Rapports%20%20Solde%20&amp;%20Tofe%20DEPB_JRM_Initial_Ex.20-21%20-%20R&#233;ctificatif%20-%20Reconduit21-21\SoldeCr&#233;ditsSectionArticles_14-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REPARACION"/>
      <sheetName val="ALTERNATIVAS"/>
      <sheetName val="EVALUACIÓN PRIVADA"/>
      <sheetName val="EVALUACIÓN SOCIOECONÓMICA"/>
      <sheetName val="INDICADORES"/>
      <sheetName val="FINANCIACIÓN"/>
      <sheetName val="ANÁLISIS DE SENSIBILIDAD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Titre"/>
      <sheetName val="PASSAGE"/>
      <sheetName val="octobre14"/>
      <sheetName val="paiementdirect octobre14"/>
      <sheetName val="lettrebrh octobre14"/>
      <sheetName val="resumesolde octobre14"/>
      <sheetName val="résumé octobre14"/>
      <sheetName val="novembre14 "/>
      <sheetName val="paiementdirect novembre14"/>
      <sheetName val="lettrebrh novembre14"/>
      <sheetName val="resumesolde novembre14"/>
      <sheetName val="résumé novembre14"/>
      <sheetName val="Oct.&amp;Nov.14"/>
      <sheetName val="paiementdirect Oct.&amp;Nov.14"/>
      <sheetName val="lettrebrh Oct.&amp;Nov.14"/>
      <sheetName val="resumesolde Oct.&amp;Nov.14"/>
      <sheetName val="résumé Oct.&amp;Nov.14"/>
      <sheetName val="decembre14"/>
      <sheetName val="paiementdirect decembre14"/>
      <sheetName val="lettrebrh decembre14"/>
      <sheetName val="resumesolde decembre14"/>
      <sheetName val="résumé decembre14"/>
      <sheetName val="Oct.&amp;Dec.14"/>
      <sheetName val="paiementdirect Oct.&amp;Dec.14"/>
      <sheetName val="lettrebrh Oct.&amp;Dec.14"/>
      <sheetName val="resumesolde Oct.&amp;Dec.14"/>
      <sheetName val="résumé Oct.&amp;Dec.14"/>
      <sheetName val="janvier14"/>
      <sheetName val="paiementdirect janvier14"/>
      <sheetName val="lettrebrh janvier14"/>
      <sheetName val="resumesolde janvier14"/>
      <sheetName val="résumé janvier14"/>
      <sheetName val="Oct.&amp;Jan.14"/>
      <sheetName val="paiementdirect Oct.&amp;Jan.14"/>
      <sheetName val="lettrebrh Oct.&amp;Jan.14"/>
      <sheetName val="resumesolde Oct.&amp;Jan.14"/>
      <sheetName val="résumé Oct.&amp;Jan.14"/>
      <sheetName val="Févrie15"/>
      <sheetName val="paiementdirect Févrie15"/>
      <sheetName val="lettrebrh Févrie15"/>
      <sheetName val="resumesolde Févrie15"/>
      <sheetName val="résumé Févrie15"/>
      <sheetName val="Oct.&amp;Fév.15"/>
      <sheetName val="paiementdirect Oct.&amp;Fév.15"/>
      <sheetName val="lettrebrh Oct.&amp;Fév.15"/>
      <sheetName val="resumesolde Oct.&amp;Fév.15"/>
      <sheetName val="résumé Oct.&amp;Fév.15"/>
      <sheetName val="Mars15"/>
      <sheetName val="paiementdirect Mars15"/>
      <sheetName val="lettrebrh Mars15"/>
      <sheetName val="resumesolde Mars15"/>
      <sheetName val="résumé Mars15"/>
      <sheetName val="Oct.&amp;Mars15"/>
      <sheetName val="paiementdirect Oct.&amp;Mars15"/>
      <sheetName val="lettrebrh Oct.&amp;Mars15"/>
      <sheetName val="resumesolde Oct.&amp;Mars15"/>
      <sheetName val="résumé Oct.&amp;Mars15"/>
      <sheetName val="Avril15 "/>
      <sheetName val="paiementdirect Avril15 "/>
      <sheetName val="lettrebrh Avril15 "/>
      <sheetName val="resumesolde Avril15 "/>
      <sheetName val="résumé Avril15 "/>
      <sheetName val="Oct.&amp;Avril15 "/>
      <sheetName val="paiementdirect Oct.&amp;Avril15"/>
      <sheetName val="lettrebrh Oct.&amp;Avril15"/>
      <sheetName val="resumesolde Oct.&amp;Avril15"/>
      <sheetName val="résumé Oct.&amp;Avril15"/>
      <sheetName val="Mai15"/>
      <sheetName val="paiementdirect Mai15"/>
      <sheetName val="lettrebrh Mai15"/>
      <sheetName val="resumesolde Mai15"/>
      <sheetName val="résumé Mai15"/>
      <sheetName val="Oct.&amp;Mai15"/>
      <sheetName val="paiementdirect Oct.&amp;Mai15"/>
      <sheetName val="lettrebrh Oct.&amp;Mai15"/>
      <sheetName val="resumesolde Oct.&amp;Mai15"/>
      <sheetName val="résumé Oct.&amp;Mai15"/>
      <sheetName val="Juin15"/>
      <sheetName val="paiementdirect Juin15"/>
      <sheetName val="lettrebrh Juin15"/>
      <sheetName val="resumesolde Juin15"/>
      <sheetName val="résumé Juin15"/>
      <sheetName val="Oct.&amp;Juin15"/>
      <sheetName val="paiementdirect Oct.&amp;Juin15"/>
      <sheetName val="lettrebrh Oct.&amp;Juin15"/>
      <sheetName val="resumesolde Oct.&amp;Juin15"/>
      <sheetName val="résumé Oct.&amp;Juin15"/>
      <sheetName val="Juillet15"/>
      <sheetName val="paiementdirect Juillet15"/>
      <sheetName val="lettrebrh Juillet15"/>
      <sheetName val="resumesolde Juillet15"/>
      <sheetName val="résumé Juillet15"/>
      <sheetName val="Oct.&amp;Juillet15"/>
      <sheetName val="paiementdirect Oct.&amp;Juillet15"/>
      <sheetName val="lettrebrh Oct.&amp;Juillet15"/>
      <sheetName val="resumesolde Oct.&amp;Juillet15"/>
      <sheetName val="résumé Oct.&amp;Juillet15"/>
      <sheetName val="Aout15"/>
      <sheetName val="paiementdirect Aout15"/>
      <sheetName val="lettrebrh Aout15"/>
      <sheetName val="resumesolde Aout15"/>
      <sheetName val="résumé Aout15"/>
      <sheetName val="Oct.&amp;Aout15"/>
      <sheetName val="paiementdirect Oct.&amp;Aout15"/>
      <sheetName val="lettrebrh Oct.&amp;Aout15"/>
      <sheetName val="resumesolde Oct.&amp;Aout15"/>
      <sheetName val="résumé Oct.&amp;Aout15"/>
      <sheetName val="Sept.15"/>
      <sheetName val="paiementdirect Sept.15"/>
      <sheetName val="lettrebrh Sept.15"/>
      <sheetName val="resumesolde Sept.15"/>
      <sheetName val="résumé Sept.15"/>
      <sheetName val="Oct.&amp;Sept.15"/>
      <sheetName val="paiementdirect Oct.&amp;Sept.15"/>
      <sheetName val="lettrebrh Oct.&amp;Sept.15"/>
      <sheetName val="resumesolde Oct.&amp;Sept.15"/>
      <sheetName val="résumé Oct.&amp;Sept.15"/>
      <sheetName val="Octobre 15"/>
      <sheetName val="lettrebrh Jui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C3">
            <v>18466545211.349998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Normal="100" zoomScaleSheetLayoutView="100" workbookViewId="0">
      <selection sqref="A1:N40"/>
    </sheetView>
  </sheetViews>
  <sheetFormatPr baseColWidth="10" defaultColWidth="11.42578125" defaultRowHeight="15" x14ac:dyDescent="0.25"/>
  <cols>
    <col min="1" max="1" width="37.7109375" style="96" customWidth="1"/>
    <col min="2" max="2" width="18.42578125" style="96" customWidth="1"/>
    <col min="3" max="3" width="18.140625" style="96" customWidth="1"/>
    <col min="4" max="4" width="18.5703125" style="96" customWidth="1"/>
    <col min="5" max="10" width="17.7109375" style="96" customWidth="1"/>
    <col min="11" max="11" width="15.42578125" style="104" bestFit="1" customWidth="1"/>
    <col min="12" max="12" width="14.140625" style="104" bestFit="1" customWidth="1"/>
    <col min="13" max="13" width="11.42578125" style="96" customWidth="1"/>
    <col min="14" max="14" width="15.85546875" style="96" customWidth="1"/>
    <col min="15" max="15" width="11.42578125" style="96" customWidth="1"/>
    <col min="16" max="16" width="17.28515625" style="96" bestFit="1" customWidth="1"/>
    <col min="17" max="17" width="10.7109375" style="96" bestFit="1" customWidth="1"/>
    <col min="18" max="18" width="11.140625" style="96" bestFit="1" customWidth="1"/>
    <col min="19" max="256" width="11.42578125" style="96"/>
    <col min="257" max="257" width="37.7109375" style="96" customWidth="1"/>
    <col min="258" max="258" width="18.42578125" style="96" customWidth="1"/>
    <col min="259" max="259" width="18.140625" style="96" customWidth="1"/>
    <col min="260" max="260" width="18.5703125" style="96" customWidth="1"/>
    <col min="261" max="266" width="17.7109375" style="96" customWidth="1"/>
    <col min="267" max="267" width="15.42578125" style="96" bestFit="1" customWidth="1"/>
    <col min="268" max="268" width="14.140625" style="96" bestFit="1" customWidth="1"/>
    <col min="269" max="269" width="11.42578125" style="96" customWidth="1"/>
    <col min="270" max="270" width="19.85546875" style="96" bestFit="1" customWidth="1"/>
    <col min="271" max="271" width="11.42578125" style="96" customWidth="1"/>
    <col min="272" max="272" width="17.28515625" style="96" bestFit="1" customWidth="1"/>
    <col min="273" max="273" width="10.7109375" style="96" bestFit="1" customWidth="1"/>
    <col min="274" max="274" width="11.140625" style="96" bestFit="1" customWidth="1"/>
    <col min="275" max="512" width="11.42578125" style="96"/>
    <col min="513" max="513" width="37.7109375" style="96" customWidth="1"/>
    <col min="514" max="514" width="18.42578125" style="96" customWidth="1"/>
    <col min="515" max="515" width="18.140625" style="96" customWidth="1"/>
    <col min="516" max="516" width="18.5703125" style="96" customWidth="1"/>
    <col min="517" max="522" width="17.7109375" style="96" customWidth="1"/>
    <col min="523" max="523" width="15.42578125" style="96" bestFit="1" customWidth="1"/>
    <col min="524" max="524" width="14.140625" style="96" bestFit="1" customWidth="1"/>
    <col min="525" max="525" width="11.42578125" style="96" customWidth="1"/>
    <col min="526" max="526" width="19.85546875" style="96" bestFit="1" customWidth="1"/>
    <col min="527" max="527" width="11.42578125" style="96" customWidth="1"/>
    <col min="528" max="528" width="17.28515625" style="96" bestFit="1" customWidth="1"/>
    <col min="529" max="529" width="10.7109375" style="96" bestFit="1" customWidth="1"/>
    <col min="530" max="530" width="11.140625" style="96" bestFit="1" customWidth="1"/>
    <col min="531" max="768" width="11.42578125" style="96"/>
    <col min="769" max="769" width="37.7109375" style="96" customWidth="1"/>
    <col min="770" max="770" width="18.42578125" style="96" customWidth="1"/>
    <col min="771" max="771" width="18.140625" style="96" customWidth="1"/>
    <col min="772" max="772" width="18.5703125" style="96" customWidth="1"/>
    <col min="773" max="778" width="17.7109375" style="96" customWidth="1"/>
    <col min="779" max="779" width="15.42578125" style="96" bestFit="1" customWidth="1"/>
    <col min="780" max="780" width="14.140625" style="96" bestFit="1" customWidth="1"/>
    <col min="781" max="781" width="11.42578125" style="96" customWidth="1"/>
    <col min="782" max="782" width="19.85546875" style="96" bestFit="1" customWidth="1"/>
    <col min="783" max="783" width="11.42578125" style="96" customWidth="1"/>
    <col min="784" max="784" width="17.28515625" style="96" bestFit="1" customWidth="1"/>
    <col min="785" max="785" width="10.7109375" style="96" bestFit="1" customWidth="1"/>
    <col min="786" max="786" width="11.140625" style="96" bestFit="1" customWidth="1"/>
    <col min="787" max="1024" width="11.42578125" style="96"/>
    <col min="1025" max="1025" width="37.7109375" style="96" customWidth="1"/>
    <col min="1026" max="1026" width="18.42578125" style="96" customWidth="1"/>
    <col min="1027" max="1027" width="18.140625" style="96" customWidth="1"/>
    <col min="1028" max="1028" width="18.5703125" style="96" customWidth="1"/>
    <col min="1029" max="1034" width="17.7109375" style="96" customWidth="1"/>
    <col min="1035" max="1035" width="15.42578125" style="96" bestFit="1" customWidth="1"/>
    <col min="1036" max="1036" width="14.140625" style="96" bestFit="1" customWidth="1"/>
    <col min="1037" max="1037" width="11.42578125" style="96" customWidth="1"/>
    <col min="1038" max="1038" width="19.85546875" style="96" bestFit="1" customWidth="1"/>
    <col min="1039" max="1039" width="11.42578125" style="96" customWidth="1"/>
    <col min="1040" max="1040" width="17.28515625" style="96" bestFit="1" customWidth="1"/>
    <col min="1041" max="1041" width="10.7109375" style="96" bestFit="1" customWidth="1"/>
    <col min="1042" max="1042" width="11.140625" style="96" bestFit="1" customWidth="1"/>
    <col min="1043" max="1280" width="11.42578125" style="96"/>
    <col min="1281" max="1281" width="37.7109375" style="96" customWidth="1"/>
    <col min="1282" max="1282" width="18.42578125" style="96" customWidth="1"/>
    <col min="1283" max="1283" width="18.140625" style="96" customWidth="1"/>
    <col min="1284" max="1284" width="18.5703125" style="96" customWidth="1"/>
    <col min="1285" max="1290" width="17.7109375" style="96" customWidth="1"/>
    <col min="1291" max="1291" width="15.42578125" style="96" bestFit="1" customWidth="1"/>
    <col min="1292" max="1292" width="14.140625" style="96" bestFit="1" customWidth="1"/>
    <col min="1293" max="1293" width="11.42578125" style="96" customWidth="1"/>
    <col min="1294" max="1294" width="19.85546875" style="96" bestFit="1" customWidth="1"/>
    <col min="1295" max="1295" width="11.42578125" style="96" customWidth="1"/>
    <col min="1296" max="1296" width="17.28515625" style="96" bestFit="1" customWidth="1"/>
    <col min="1297" max="1297" width="10.7109375" style="96" bestFit="1" customWidth="1"/>
    <col min="1298" max="1298" width="11.140625" style="96" bestFit="1" customWidth="1"/>
    <col min="1299" max="1536" width="11.42578125" style="96"/>
    <col min="1537" max="1537" width="37.7109375" style="96" customWidth="1"/>
    <col min="1538" max="1538" width="18.42578125" style="96" customWidth="1"/>
    <col min="1539" max="1539" width="18.140625" style="96" customWidth="1"/>
    <col min="1540" max="1540" width="18.5703125" style="96" customWidth="1"/>
    <col min="1541" max="1546" width="17.7109375" style="96" customWidth="1"/>
    <col min="1547" max="1547" width="15.42578125" style="96" bestFit="1" customWidth="1"/>
    <col min="1548" max="1548" width="14.140625" style="96" bestFit="1" customWidth="1"/>
    <col min="1549" max="1549" width="11.42578125" style="96" customWidth="1"/>
    <col min="1550" max="1550" width="19.85546875" style="96" bestFit="1" customWidth="1"/>
    <col min="1551" max="1551" width="11.42578125" style="96" customWidth="1"/>
    <col min="1552" max="1552" width="17.28515625" style="96" bestFit="1" customWidth="1"/>
    <col min="1553" max="1553" width="10.7109375" style="96" bestFit="1" customWidth="1"/>
    <col min="1554" max="1554" width="11.140625" style="96" bestFit="1" customWidth="1"/>
    <col min="1555" max="1792" width="11.42578125" style="96"/>
    <col min="1793" max="1793" width="37.7109375" style="96" customWidth="1"/>
    <col min="1794" max="1794" width="18.42578125" style="96" customWidth="1"/>
    <col min="1795" max="1795" width="18.140625" style="96" customWidth="1"/>
    <col min="1796" max="1796" width="18.5703125" style="96" customWidth="1"/>
    <col min="1797" max="1802" width="17.7109375" style="96" customWidth="1"/>
    <col min="1803" max="1803" width="15.42578125" style="96" bestFit="1" customWidth="1"/>
    <col min="1804" max="1804" width="14.140625" style="96" bestFit="1" customWidth="1"/>
    <col min="1805" max="1805" width="11.42578125" style="96" customWidth="1"/>
    <col min="1806" max="1806" width="19.85546875" style="96" bestFit="1" customWidth="1"/>
    <col min="1807" max="1807" width="11.42578125" style="96" customWidth="1"/>
    <col min="1808" max="1808" width="17.28515625" style="96" bestFit="1" customWidth="1"/>
    <col min="1809" max="1809" width="10.7109375" style="96" bestFit="1" customWidth="1"/>
    <col min="1810" max="1810" width="11.140625" style="96" bestFit="1" customWidth="1"/>
    <col min="1811" max="2048" width="11.42578125" style="96"/>
    <col min="2049" max="2049" width="37.7109375" style="96" customWidth="1"/>
    <col min="2050" max="2050" width="18.42578125" style="96" customWidth="1"/>
    <col min="2051" max="2051" width="18.140625" style="96" customWidth="1"/>
    <col min="2052" max="2052" width="18.5703125" style="96" customWidth="1"/>
    <col min="2053" max="2058" width="17.7109375" style="96" customWidth="1"/>
    <col min="2059" max="2059" width="15.42578125" style="96" bestFit="1" customWidth="1"/>
    <col min="2060" max="2060" width="14.140625" style="96" bestFit="1" customWidth="1"/>
    <col min="2061" max="2061" width="11.42578125" style="96" customWidth="1"/>
    <col min="2062" max="2062" width="19.85546875" style="96" bestFit="1" customWidth="1"/>
    <col min="2063" max="2063" width="11.42578125" style="96" customWidth="1"/>
    <col min="2064" max="2064" width="17.28515625" style="96" bestFit="1" customWidth="1"/>
    <col min="2065" max="2065" width="10.7109375" style="96" bestFit="1" customWidth="1"/>
    <col min="2066" max="2066" width="11.140625" style="96" bestFit="1" customWidth="1"/>
    <col min="2067" max="2304" width="11.42578125" style="96"/>
    <col min="2305" max="2305" width="37.7109375" style="96" customWidth="1"/>
    <col min="2306" max="2306" width="18.42578125" style="96" customWidth="1"/>
    <col min="2307" max="2307" width="18.140625" style="96" customWidth="1"/>
    <col min="2308" max="2308" width="18.5703125" style="96" customWidth="1"/>
    <col min="2309" max="2314" width="17.7109375" style="96" customWidth="1"/>
    <col min="2315" max="2315" width="15.42578125" style="96" bestFit="1" customWidth="1"/>
    <col min="2316" max="2316" width="14.140625" style="96" bestFit="1" customWidth="1"/>
    <col min="2317" max="2317" width="11.42578125" style="96" customWidth="1"/>
    <col min="2318" max="2318" width="19.85546875" style="96" bestFit="1" customWidth="1"/>
    <col min="2319" max="2319" width="11.42578125" style="96" customWidth="1"/>
    <col min="2320" max="2320" width="17.28515625" style="96" bestFit="1" customWidth="1"/>
    <col min="2321" max="2321" width="10.7109375" style="96" bestFit="1" customWidth="1"/>
    <col min="2322" max="2322" width="11.140625" style="96" bestFit="1" customWidth="1"/>
    <col min="2323" max="2560" width="11.42578125" style="96"/>
    <col min="2561" max="2561" width="37.7109375" style="96" customWidth="1"/>
    <col min="2562" max="2562" width="18.42578125" style="96" customWidth="1"/>
    <col min="2563" max="2563" width="18.140625" style="96" customWidth="1"/>
    <col min="2564" max="2564" width="18.5703125" style="96" customWidth="1"/>
    <col min="2565" max="2570" width="17.7109375" style="96" customWidth="1"/>
    <col min="2571" max="2571" width="15.42578125" style="96" bestFit="1" customWidth="1"/>
    <col min="2572" max="2572" width="14.140625" style="96" bestFit="1" customWidth="1"/>
    <col min="2573" max="2573" width="11.42578125" style="96" customWidth="1"/>
    <col min="2574" max="2574" width="19.85546875" style="96" bestFit="1" customWidth="1"/>
    <col min="2575" max="2575" width="11.42578125" style="96" customWidth="1"/>
    <col min="2576" max="2576" width="17.28515625" style="96" bestFit="1" customWidth="1"/>
    <col min="2577" max="2577" width="10.7109375" style="96" bestFit="1" customWidth="1"/>
    <col min="2578" max="2578" width="11.140625" style="96" bestFit="1" customWidth="1"/>
    <col min="2579" max="2816" width="11.42578125" style="96"/>
    <col min="2817" max="2817" width="37.7109375" style="96" customWidth="1"/>
    <col min="2818" max="2818" width="18.42578125" style="96" customWidth="1"/>
    <col min="2819" max="2819" width="18.140625" style="96" customWidth="1"/>
    <col min="2820" max="2820" width="18.5703125" style="96" customWidth="1"/>
    <col min="2821" max="2826" width="17.7109375" style="96" customWidth="1"/>
    <col min="2827" max="2827" width="15.42578125" style="96" bestFit="1" customWidth="1"/>
    <col min="2828" max="2828" width="14.140625" style="96" bestFit="1" customWidth="1"/>
    <col min="2829" max="2829" width="11.42578125" style="96" customWidth="1"/>
    <col min="2830" max="2830" width="19.85546875" style="96" bestFit="1" customWidth="1"/>
    <col min="2831" max="2831" width="11.42578125" style="96" customWidth="1"/>
    <col min="2832" max="2832" width="17.28515625" style="96" bestFit="1" customWidth="1"/>
    <col min="2833" max="2833" width="10.7109375" style="96" bestFit="1" customWidth="1"/>
    <col min="2834" max="2834" width="11.140625" style="96" bestFit="1" customWidth="1"/>
    <col min="2835" max="3072" width="11.42578125" style="96"/>
    <col min="3073" max="3073" width="37.7109375" style="96" customWidth="1"/>
    <col min="3074" max="3074" width="18.42578125" style="96" customWidth="1"/>
    <col min="3075" max="3075" width="18.140625" style="96" customWidth="1"/>
    <col min="3076" max="3076" width="18.5703125" style="96" customWidth="1"/>
    <col min="3077" max="3082" width="17.7109375" style="96" customWidth="1"/>
    <col min="3083" max="3083" width="15.42578125" style="96" bestFit="1" customWidth="1"/>
    <col min="3084" max="3084" width="14.140625" style="96" bestFit="1" customWidth="1"/>
    <col min="3085" max="3085" width="11.42578125" style="96" customWidth="1"/>
    <col min="3086" max="3086" width="19.85546875" style="96" bestFit="1" customWidth="1"/>
    <col min="3087" max="3087" width="11.42578125" style="96" customWidth="1"/>
    <col min="3088" max="3088" width="17.28515625" style="96" bestFit="1" customWidth="1"/>
    <col min="3089" max="3089" width="10.7109375" style="96" bestFit="1" customWidth="1"/>
    <col min="3090" max="3090" width="11.140625" style="96" bestFit="1" customWidth="1"/>
    <col min="3091" max="3328" width="11.42578125" style="96"/>
    <col min="3329" max="3329" width="37.7109375" style="96" customWidth="1"/>
    <col min="3330" max="3330" width="18.42578125" style="96" customWidth="1"/>
    <col min="3331" max="3331" width="18.140625" style="96" customWidth="1"/>
    <col min="3332" max="3332" width="18.5703125" style="96" customWidth="1"/>
    <col min="3333" max="3338" width="17.7109375" style="96" customWidth="1"/>
    <col min="3339" max="3339" width="15.42578125" style="96" bestFit="1" customWidth="1"/>
    <col min="3340" max="3340" width="14.140625" style="96" bestFit="1" customWidth="1"/>
    <col min="3341" max="3341" width="11.42578125" style="96" customWidth="1"/>
    <col min="3342" max="3342" width="19.85546875" style="96" bestFit="1" customWidth="1"/>
    <col min="3343" max="3343" width="11.42578125" style="96" customWidth="1"/>
    <col min="3344" max="3344" width="17.28515625" style="96" bestFit="1" customWidth="1"/>
    <col min="3345" max="3345" width="10.7109375" style="96" bestFit="1" customWidth="1"/>
    <col min="3346" max="3346" width="11.140625" style="96" bestFit="1" customWidth="1"/>
    <col min="3347" max="3584" width="11.42578125" style="96"/>
    <col min="3585" max="3585" width="37.7109375" style="96" customWidth="1"/>
    <col min="3586" max="3586" width="18.42578125" style="96" customWidth="1"/>
    <col min="3587" max="3587" width="18.140625" style="96" customWidth="1"/>
    <col min="3588" max="3588" width="18.5703125" style="96" customWidth="1"/>
    <col min="3589" max="3594" width="17.7109375" style="96" customWidth="1"/>
    <col min="3595" max="3595" width="15.42578125" style="96" bestFit="1" customWidth="1"/>
    <col min="3596" max="3596" width="14.140625" style="96" bestFit="1" customWidth="1"/>
    <col min="3597" max="3597" width="11.42578125" style="96" customWidth="1"/>
    <col min="3598" max="3598" width="19.85546875" style="96" bestFit="1" customWidth="1"/>
    <col min="3599" max="3599" width="11.42578125" style="96" customWidth="1"/>
    <col min="3600" max="3600" width="17.28515625" style="96" bestFit="1" customWidth="1"/>
    <col min="3601" max="3601" width="10.7109375" style="96" bestFit="1" customWidth="1"/>
    <col min="3602" max="3602" width="11.140625" style="96" bestFit="1" customWidth="1"/>
    <col min="3603" max="3840" width="11.42578125" style="96"/>
    <col min="3841" max="3841" width="37.7109375" style="96" customWidth="1"/>
    <col min="3842" max="3842" width="18.42578125" style="96" customWidth="1"/>
    <col min="3843" max="3843" width="18.140625" style="96" customWidth="1"/>
    <col min="3844" max="3844" width="18.5703125" style="96" customWidth="1"/>
    <col min="3845" max="3850" width="17.7109375" style="96" customWidth="1"/>
    <col min="3851" max="3851" width="15.42578125" style="96" bestFit="1" customWidth="1"/>
    <col min="3852" max="3852" width="14.140625" style="96" bestFit="1" customWidth="1"/>
    <col min="3853" max="3853" width="11.42578125" style="96" customWidth="1"/>
    <col min="3854" max="3854" width="19.85546875" style="96" bestFit="1" customWidth="1"/>
    <col min="3855" max="3855" width="11.42578125" style="96" customWidth="1"/>
    <col min="3856" max="3856" width="17.28515625" style="96" bestFit="1" customWidth="1"/>
    <col min="3857" max="3857" width="10.7109375" style="96" bestFit="1" customWidth="1"/>
    <col min="3858" max="3858" width="11.140625" style="96" bestFit="1" customWidth="1"/>
    <col min="3859" max="4096" width="11.42578125" style="96"/>
    <col min="4097" max="4097" width="37.7109375" style="96" customWidth="1"/>
    <col min="4098" max="4098" width="18.42578125" style="96" customWidth="1"/>
    <col min="4099" max="4099" width="18.140625" style="96" customWidth="1"/>
    <col min="4100" max="4100" width="18.5703125" style="96" customWidth="1"/>
    <col min="4101" max="4106" width="17.7109375" style="96" customWidth="1"/>
    <col min="4107" max="4107" width="15.42578125" style="96" bestFit="1" customWidth="1"/>
    <col min="4108" max="4108" width="14.140625" style="96" bestFit="1" customWidth="1"/>
    <col min="4109" max="4109" width="11.42578125" style="96" customWidth="1"/>
    <col min="4110" max="4110" width="19.85546875" style="96" bestFit="1" customWidth="1"/>
    <col min="4111" max="4111" width="11.42578125" style="96" customWidth="1"/>
    <col min="4112" max="4112" width="17.28515625" style="96" bestFit="1" customWidth="1"/>
    <col min="4113" max="4113" width="10.7109375" style="96" bestFit="1" customWidth="1"/>
    <col min="4114" max="4114" width="11.140625" style="96" bestFit="1" customWidth="1"/>
    <col min="4115" max="4352" width="11.42578125" style="96"/>
    <col min="4353" max="4353" width="37.7109375" style="96" customWidth="1"/>
    <col min="4354" max="4354" width="18.42578125" style="96" customWidth="1"/>
    <col min="4355" max="4355" width="18.140625" style="96" customWidth="1"/>
    <col min="4356" max="4356" width="18.5703125" style="96" customWidth="1"/>
    <col min="4357" max="4362" width="17.7109375" style="96" customWidth="1"/>
    <col min="4363" max="4363" width="15.42578125" style="96" bestFit="1" customWidth="1"/>
    <col min="4364" max="4364" width="14.140625" style="96" bestFit="1" customWidth="1"/>
    <col min="4365" max="4365" width="11.42578125" style="96" customWidth="1"/>
    <col min="4366" max="4366" width="19.85546875" style="96" bestFit="1" customWidth="1"/>
    <col min="4367" max="4367" width="11.42578125" style="96" customWidth="1"/>
    <col min="4368" max="4368" width="17.28515625" style="96" bestFit="1" customWidth="1"/>
    <col min="4369" max="4369" width="10.7109375" style="96" bestFit="1" customWidth="1"/>
    <col min="4370" max="4370" width="11.140625" style="96" bestFit="1" customWidth="1"/>
    <col min="4371" max="4608" width="11.42578125" style="96"/>
    <col min="4609" max="4609" width="37.7109375" style="96" customWidth="1"/>
    <col min="4610" max="4610" width="18.42578125" style="96" customWidth="1"/>
    <col min="4611" max="4611" width="18.140625" style="96" customWidth="1"/>
    <col min="4612" max="4612" width="18.5703125" style="96" customWidth="1"/>
    <col min="4613" max="4618" width="17.7109375" style="96" customWidth="1"/>
    <col min="4619" max="4619" width="15.42578125" style="96" bestFit="1" customWidth="1"/>
    <col min="4620" max="4620" width="14.140625" style="96" bestFit="1" customWidth="1"/>
    <col min="4621" max="4621" width="11.42578125" style="96" customWidth="1"/>
    <col min="4622" max="4622" width="19.85546875" style="96" bestFit="1" customWidth="1"/>
    <col min="4623" max="4623" width="11.42578125" style="96" customWidth="1"/>
    <col min="4624" max="4624" width="17.28515625" style="96" bestFit="1" customWidth="1"/>
    <col min="4625" max="4625" width="10.7109375" style="96" bestFit="1" customWidth="1"/>
    <col min="4626" max="4626" width="11.140625" style="96" bestFit="1" customWidth="1"/>
    <col min="4627" max="4864" width="11.42578125" style="96"/>
    <col min="4865" max="4865" width="37.7109375" style="96" customWidth="1"/>
    <col min="4866" max="4866" width="18.42578125" style="96" customWidth="1"/>
    <col min="4867" max="4867" width="18.140625" style="96" customWidth="1"/>
    <col min="4868" max="4868" width="18.5703125" style="96" customWidth="1"/>
    <col min="4869" max="4874" width="17.7109375" style="96" customWidth="1"/>
    <col min="4875" max="4875" width="15.42578125" style="96" bestFit="1" customWidth="1"/>
    <col min="4876" max="4876" width="14.140625" style="96" bestFit="1" customWidth="1"/>
    <col min="4877" max="4877" width="11.42578125" style="96" customWidth="1"/>
    <col min="4878" max="4878" width="19.85546875" style="96" bestFit="1" customWidth="1"/>
    <col min="4879" max="4879" width="11.42578125" style="96" customWidth="1"/>
    <col min="4880" max="4880" width="17.28515625" style="96" bestFit="1" customWidth="1"/>
    <col min="4881" max="4881" width="10.7109375" style="96" bestFit="1" customWidth="1"/>
    <col min="4882" max="4882" width="11.140625" style="96" bestFit="1" customWidth="1"/>
    <col min="4883" max="5120" width="11.42578125" style="96"/>
    <col min="5121" max="5121" width="37.7109375" style="96" customWidth="1"/>
    <col min="5122" max="5122" width="18.42578125" style="96" customWidth="1"/>
    <col min="5123" max="5123" width="18.140625" style="96" customWidth="1"/>
    <col min="5124" max="5124" width="18.5703125" style="96" customWidth="1"/>
    <col min="5125" max="5130" width="17.7109375" style="96" customWidth="1"/>
    <col min="5131" max="5131" width="15.42578125" style="96" bestFit="1" customWidth="1"/>
    <col min="5132" max="5132" width="14.140625" style="96" bestFit="1" customWidth="1"/>
    <col min="5133" max="5133" width="11.42578125" style="96" customWidth="1"/>
    <col min="5134" max="5134" width="19.85546875" style="96" bestFit="1" customWidth="1"/>
    <col min="5135" max="5135" width="11.42578125" style="96" customWidth="1"/>
    <col min="5136" max="5136" width="17.28515625" style="96" bestFit="1" customWidth="1"/>
    <col min="5137" max="5137" width="10.7109375" style="96" bestFit="1" customWidth="1"/>
    <col min="5138" max="5138" width="11.140625" style="96" bestFit="1" customWidth="1"/>
    <col min="5139" max="5376" width="11.42578125" style="96"/>
    <col min="5377" max="5377" width="37.7109375" style="96" customWidth="1"/>
    <col min="5378" max="5378" width="18.42578125" style="96" customWidth="1"/>
    <col min="5379" max="5379" width="18.140625" style="96" customWidth="1"/>
    <col min="5380" max="5380" width="18.5703125" style="96" customWidth="1"/>
    <col min="5381" max="5386" width="17.7109375" style="96" customWidth="1"/>
    <col min="5387" max="5387" width="15.42578125" style="96" bestFit="1" customWidth="1"/>
    <col min="5388" max="5388" width="14.140625" style="96" bestFit="1" customWidth="1"/>
    <col min="5389" max="5389" width="11.42578125" style="96" customWidth="1"/>
    <col min="5390" max="5390" width="19.85546875" style="96" bestFit="1" customWidth="1"/>
    <col min="5391" max="5391" width="11.42578125" style="96" customWidth="1"/>
    <col min="5392" max="5392" width="17.28515625" style="96" bestFit="1" customWidth="1"/>
    <col min="5393" max="5393" width="10.7109375" style="96" bestFit="1" customWidth="1"/>
    <col min="5394" max="5394" width="11.140625" style="96" bestFit="1" customWidth="1"/>
    <col min="5395" max="5632" width="11.42578125" style="96"/>
    <col min="5633" max="5633" width="37.7109375" style="96" customWidth="1"/>
    <col min="5634" max="5634" width="18.42578125" style="96" customWidth="1"/>
    <col min="5635" max="5635" width="18.140625" style="96" customWidth="1"/>
    <col min="5636" max="5636" width="18.5703125" style="96" customWidth="1"/>
    <col min="5637" max="5642" width="17.7109375" style="96" customWidth="1"/>
    <col min="5643" max="5643" width="15.42578125" style="96" bestFit="1" customWidth="1"/>
    <col min="5644" max="5644" width="14.140625" style="96" bestFit="1" customWidth="1"/>
    <col min="5645" max="5645" width="11.42578125" style="96" customWidth="1"/>
    <col min="5646" max="5646" width="19.85546875" style="96" bestFit="1" customWidth="1"/>
    <col min="5647" max="5647" width="11.42578125" style="96" customWidth="1"/>
    <col min="5648" max="5648" width="17.28515625" style="96" bestFit="1" customWidth="1"/>
    <col min="5649" max="5649" width="10.7109375" style="96" bestFit="1" customWidth="1"/>
    <col min="5650" max="5650" width="11.140625" style="96" bestFit="1" customWidth="1"/>
    <col min="5651" max="5888" width="11.42578125" style="96"/>
    <col min="5889" max="5889" width="37.7109375" style="96" customWidth="1"/>
    <col min="5890" max="5890" width="18.42578125" style="96" customWidth="1"/>
    <col min="5891" max="5891" width="18.140625" style="96" customWidth="1"/>
    <col min="5892" max="5892" width="18.5703125" style="96" customWidth="1"/>
    <col min="5893" max="5898" width="17.7109375" style="96" customWidth="1"/>
    <col min="5899" max="5899" width="15.42578125" style="96" bestFit="1" customWidth="1"/>
    <col min="5900" max="5900" width="14.140625" style="96" bestFit="1" customWidth="1"/>
    <col min="5901" max="5901" width="11.42578125" style="96" customWidth="1"/>
    <col min="5902" max="5902" width="19.85546875" style="96" bestFit="1" customWidth="1"/>
    <col min="5903" max="5903" width="11.42578125" style="96" customWidth="1"/>
    <col min="5904" max="5904" width="17.28515625" style="96" bestFit="1" customWidth="1"/>
    <col min="5905" max="5905" width="10.7109375" style="96" bestFit="1" customWidth="1"/>
    <col min="5906" max="5906" width="11.140625" style="96" bestFit="1" customWidth="1"/>
    <col min="5907" max="6144" width="11.42578125" style="96"/>
    <col min="6145" max="6145" width="37.7109375" style="96" customWidth="1"/>
    <col min="6146" max="6146" width="18.42578125" style="96" customWidth="1"/>
    <col min="6147" max="6147" width="18.140625" style="96" customWidth="1"/>
    <col min="6148" max="6148" width="18.5703125" style="96" customWidth="1"/>
    <col min="6149" max="6154" width="17.7109375" style="96" customWidth="1"/>
    <col min="6155" max="6155" width="15.42578125" style="96" bestFit="1" customWidth="1"/>
    <col min="6156" max="6156" width="14.140625" style="96" bestFit="1" customWidth="1"/>
    <col min="6157" max="6157" width="11.42578125" style="96" customWidth="1"/>
    <col min="6158" max="6158" width="19.85546875" style="96" bestFit="1" customWidth="1"/>
    <col min="6159" max="6159" width="11.42578125" style="96" customWidth="1"/>
    <col min="6160" max="6160" width="17.28515625" style="96" bestFit="1" customWidth="1"/>
    <col min="6161" max="6161" width="10.7109375" style="96" bestFit="1" customWidth="1"/>
    <col min="6162" max="6162" width="11.140625" style="96" bestFit="1" customWidth="1"/>
    <col min="6163" max="6400" width="11.42578125" style="96"/>
    <col min="6401" max="6401" width="37.7109375" style="96" customWidth="1"/>
    <col min="6402" max="6402" width="18.42578125" style="96" customWidth="1"/>
    <col min="6403" max="6403" width="18.140625" style="96" customWidth="1"/>
    <col min="6404" max="6404" width="18.5703125" style="96" customWidth="1"/>
    <col min="6405" max="6410" width="17.7109375" style="96" customWidth="1"/>
    <col min="6411" max="6411" width="15.42578125" style="96" bestFit="1" customWidth="1"/>
    <col min="6412" max="6412" width="14.140625" style="96" bestFit="1" customWidth="1"/>
    <col min="6413" max="6413" width="11.42578125" style="96" customWidth="1"/>
    <col min="6414" max="6414" width="19.85546875" style="96" bestFit="1" customWidth="1"/>
    <col min="6415" max="6415" width="11.42578125" style="96" customWidth="1"/>
    <col min="6416" max="6416" width="17.28515625" style="96" bestFit="1" customWidth="1"/>
    <col min="6417" max="6417" width="10.7109375" style="96" bestFit="1" customWidth="1"/>
    <col min="6418" max="6418" width="11.140625" style="96" bestFit="1" customWidth="1"/>
    <col min="6419" max="6656" width="11.42578125" style="96"/>
    <col min="6657" max="6657" width="37.7109375" style="96" customWidth="1"/>
    <col min="6658" max="6658" width="18.42578125" style="96" customWidth="1"/>
    <col min="6659" max="6659" width="18.140625" style="96" customWidth="1"/>
    <col min="6660" max="6660" width="18.5703125" style="96" customWidth="1"/>
    <col min="6661" max="6666" width="17.7109375" style="96" customWidth="1"/>
    <col min="6667" max="6667" width="15.42578125" style="96" bestFit="1" customWidth="1"/>
    <col min="6668" max="6668" width="14.140625" style="96" bestFit="1" customWidth="1"/>
    <col min="6669" max="6669" width="11.42578125" style="96" customWidth="1"/>
    <col min="6670" max="6670" width="19.85546875" style="96" bestFit="1" customWidth="1"/>
    <col min="6671" max="6671" width="11.42578125" style="96" customWidth="1"/>
    <col min="6672" max="6672" width="17.28515625" style="96" bestFit="1" customWidth="1"/>
    <col min="6673" max="6673" width="10.7109375" style="96" bestFit="1" customWidth="1"/>
    <col min="6674" max="6674" width="11.140625" style="96" bestFit="1" customWidth="1"/>
    <col min="6675" max="6912" width="11.42578125" style="96"/>
    <col min="6913" max="6913" width="37.7109375" style="96" customWidth="1"/>
    <col min="6914" max="6914" width="18.42578125" style="96" customWidth="1"/>
    <col min="6915" max="6915" width="18.140625" style="96" customWidth="1"/>
    <col min="6916" max="6916" width="18.5703125" style="96" customWidth="1"/>
    <col min="6917" max="6922" width="17.7109375" style="96" customWidth="1"/>
    <col min="6923" max="6923" width="15.42578125" style="96" bestFit="1" customWidth="1"/>
    <col min="6924" max="6924" width="14.140625" style="96" bestFit="1" customWidth="1"/>
    <col min="6925" max="6925" width="11.42578125" style="96" customWidth="1"/>
    <col min="6926" max="6926" width="19.85546875" style="96" bestFit="1" customWidth="1"/>
    <col min="6927" max="6927" width="11.42578125" style="96" customWidth="1"/>
    <col min="6928" max="6928" width="17.28515625" style="96" bestFit="1" customWidth="1"/>
    <col min="6929" max="6929" width="10.7109375" style="96" bestFit="1" customWidth="1"/>
    <col min="6930" max="6930" width="11.140625" style="96" bestFit="1" customWidth="1"/>
    <col min="6931" max="7168" width="11.42578125" style="96"/>
    <col min="7169" max="7169" width="37.7109375" style="96" customWidth="1"/>
    <col min="7170" max="7170" width="18.42578125" style="96" customWidth="1"/>
    <col min="7171" max="7171" width="18.140625" style="96" customWidth="1"/>
    <col min="7172" max="7172" width="18.5703125" style="96" customWidth="1"/>
    <col min="7173" max="7178" width="17.7109375" style="96" customWidth="1"/>
    <col min="7179" max="7179" width="15.42578125" style="96" bestFit="1" customWidth="1"/>
    <col min="7180" max="7180" width="14.140625" style="96" bestFit="1" customWidth="1"/>
    <col min="7181" max="7181" width="11.42578125" style="96" customWidth="1"/>
    <col min="7182" max="7182" width="19.85546875" style="96" bestFit="1" customWidth="1"/>
    <col min="7183" max="7183" width="11.42578125" style="96" customWidth="1"/>
    <col min="7184" max="7184" width="17.28515625" style="96" bestFit="1" customWidth="1"/>
    <col min="7185" max="7185" width="10.7109375" style="96" bestFit="1" customWidth="1"/>
    <col min="7186" max="7186" width="11.140625" style="96" bestFit="1" customWidth="1"/>
    <col min="7187" max="7424" width="11.42578125" style="96"/>
    <col min="7425" max="7425" width="37.7109375" style="96" customWidth="1"/>
    <col min="7426" max="7426" width="18.42578125" style="96" customWidth="1"/>
    <col min="7427" max="7427" width="18.140625" style="96" customWidth="1"/>
    <col min="7428" max="7428" width="18.5703125" style="96" customWidth="1"/>
    <col min="7429" max="7434" width="17.7109375" style="96" customWidth="1"/>
    <col min="7435" max="7435" width="15.42578125" style="96" bestFit="1" customWidth="1"/>
    <col min="7436" max="7436" width="14.140625" style="96" bestFit="1" customWidth="1"/>
    <col min="7437" max="7437" width="11.42578125" style="96" customWidth="1"/>
    <col min="7438" max="7438" width="19.85546875" style="96" bestFit="1" customWidth="1"/>
    <col min="7439" max="7439" width="11.42578125" style="96" customWidth="1"/>
    <col min="7440" max="7440" width="17.28515625" style="96" bestFit="1" customWidth="1"/>
    <col min="7441" max="7441" width="10.7109375" style="96" bestFit="1" customWidth="1"/>
    <col min="7442" max="7442" width="11.140625" style="96" bestFit="1" customWidth="1"/>
    <col min="7443" max="7680" width="11.42578125" style="96"/>
    <col min="7681" max="7681" width="37.7109375" style="96" customWidth="1"/>
    <col min="7682" max="7682" width="18.42578125" style="96" customWidth="1"/>
    <col min="7683" max="7683" width="18.140625" style="96" customWidth="1"/>
    <col min="7684" max="7684" width="18.5703125" style="96" customWidth="1"/>
    <col min="7685" max="7690" width="17.7109375" style="96" customWidth="1"/>
    <col min="7691" max="7691" width="15.42578125" style="96" bestFit="1" customWidth="1"/>
    <col min="7692" max="7692" width="14.140625" style="96" bestFit="1" customWidth="1"/>
    <col min="7693" max="7693" width="11.42578125" style="96" customWidth="1"/>
    <col min="7694" max="7694" width="19.85546875" style="96" bestFit="1" customWidth="1"/>
    <col min="7695" max="7695" width="11.42578125" style="96" customWidth="1"/>
    <col min="7696" max="7696" width="17.28515625" style="96" bestFit="1" customWidth="1"/>
    <col min="7697" max="7697" width="10.7109375" style="96" bestFit="1" customWidth="1"/>
    <col min="7698" max="7698" width="11.140625" style="96" bestFit="1" customWidth="1"/>
    <col min="7699" max="7936" width="11.42578125" style="96"/>
    <col min="7937" max="7937" width="37.7109375" style="96" customWidth="1"/>
    <col min="7938" max="7938" width="18.42578125" style="96" customWidth="1"/>
    <col min="7939" max="7939" width="18.140625" style="96" customWidth="1"/>
    <col min="7940" max="7940" width="18.5703125" style="96" customWidth="1"/>
    <col min="7941" max="7946" width="17.7109375" style="96" customWidth="1"/>
    <col min="7947" max="7947" width="15.42578125" style="96" bestFit="1" customWidth="1"/>
    <col min="7948" max="7948" width="14.140625" style="96" bestFit="1" customWidth="1"/>
    <col min="7949" max="7949" width="11.42578125" style="96" customWidth="1"/>
    <col min="7950" max="7950" width="19.85546875" style="96" bestFit="1" customWidth="1"/>
    <col min="7951" max="7951" width="11.42578125" style="96" customWidth="1"/>
    <col min="7952" max="7952" width="17.28515625" style="96" bestFit="1" customWidth="1"/>
    <col min="7953" max="7953" width="10.7109375" style="96" bestFit="1" customWidth="1"/>
    <col min="7954" max="7954" width="11.140625" style="96" bestFit="1" customWidth="1"/>
    <col min="7955" max="8192" width="11.42578125" style="96"/>
    <col min="8193" max="8193" width="37.7109375" style="96" customWidth="1"/>
    <col min="8194" max="8194" width="18.42578125" style="96" customWidth="1"/>
    <col min="8195" max="8195" width="18.140625" style="96" customWidth="1"/>
    <col min="8196" max="8196" width="18.5703125" style="96" customWidth="1"/>
    <col min="8197" max="8202" width="17.7109375" style="96" customWidth="1"/>
    <col min="8203" max="8203" width="15.42578125" style="96" bestFit="1" customWidth="1"/>
    <col min="8204" max="8204" width="14.140625" style="96" bestFit="1" customWidth="1"/>
    <col min="8205" max="8205" width="11.42578125" style="96" customWidth="1"/>
    <col min="8206" max="8206" width="19.85546875" style="96" bestFit="1" customWidth="1"/>
    <col min="8207" max="8207" width="11.42578125" style="96" customWidth="1"/>
    <col min="8208" max="8208" width="17.28515625" style="96" bestFit="1" customWidth="1"/>
    <col min="8209" max="8209" width="10.7109375" style="96" bestFit="1" customWidth="1"/>
    <col min="8210" max="8210" width="11.140625" style="96" bestFit="1" customWidth="1"/>
    <col min="8211" max="8448" width="11.42578125" style="96"/>
    <col min="8449" max="8449" width="37.7109375" style="96" customWidth="1"/>
    <col min="8450" max="8450" width="18.42578125" style="96" customWidth="1"/>
    <col min="8451" max="8451" width="18.140625" style="96" customWidth="1"/>
    <col min="8452" max="8452" width="18.5703125" style="96" customWidth="1"/>
    <col min="8453" max="8458" width="17.7109375" style="96" customWidth="1"/>
    <col min="8459" max="8459" width="15.42578125" style="96" bestFit="1" customWidth="1"/>
    <col min="8460" max="8460" width="14.140625" style="96" bestFit="1" customWidth="1"/>
    <col min="8461" max="8461" width="11.42578125" style="96" customWidth="1"/>
    <col min="8462" max="8462" width="19.85546875" style="96" bestFit="1" customWidth="1"/>
    <col min="8463" max="8463" width="11.42578125" style="96" customWidth="1"/>
    <col min="8464" max="8464" width="17.28515625" style="96" bestFit="1" customWidth="1"/>
    <col min="8465" max="8465" width="10.7109375" style="96" bestFit="1" customWidth="1"/>
    <col min="8466" max="8466" width="11.140625" style="96" bestFit="1" customWidth="1"/>
    <col min="8467" max="8704" width="11.42578125" style="96"/>
    <col min="8705" max="8705" width="37.7109375" style="96" customWidth="1"/>
    <col min="8706" max="8706" width="18.42578125" style="96" customWidth="1"/>
    <col min="8707" max="8707" width="18.140625" style="96" customWidth="1"/>
    <col min="8708" max="8708" width="18.5703125" style="96" customWidth="1"/>
    <col min="8709" max="8714" width="17.7109375" style="96" customWidth="1"/>
    <col min="8715" max="8715" width="15.42578125" style="96" bestFit="1" customWidth="1"/>
    <col min="8716" max="8716" width="14.140625" style="96" bestFit="1" customWidth="1"/>
    <col min="8717" max="8717" width="11.42578125" style="96" customWidth="1"/>
    <col min="8718" max="8718" width="19.85546875" style="96" bestFit="1" customWidth="1"/>
    <col min="8719" max="8719" width="11.42578125" style="96" customWidth="1"/>
    <col min="8720" max="8720" width="17.28515625" style="96" bestFit="1" customWidth="1"/>
    <col min="8721" max="8721" width="10.7109375" style="96" bestFit="1" customWidth="1"/>
    <col min="8722" max="8722" width="11.140625" style="96" bestFit="1" customWidth="1"/>
    <col min="8723" max="8960" width="11.42578125" style="96"/>
    <col min="8961" max="8961" width="37.7109375" style="96" customWidth="1"/>
    <col min="8962" max="8962" width="18.42578125" style="96" customWidth="1"/>
    <col min="8963" max="8963" width="18.140625" style="96" customWidth="1"/>
    <col min="8964" max="8964" width="18.5703125" style="96" customWidth="1"/>
    <col min="8965" max="8970" width="17.7109375" style="96" customWidth="1"/>
    <col min="8971" max="8971" width="15.42578125" style="96" bestFit="1" customWidth="1"/>
    <col min="8972" max="8972" width="14.140625" style="96" bestFit="1" customWidth="1"/>
    <col min="8973" max="8973" width="11.42578125" style="96" customWidth="1"/>
    <col min="8974" max="8974" width="19.85546875" style="96" bestFit="1" customWidth="1"/>
    <col min="8975" max="8975" width="11.42578125" style="96" customWidth="1"/>
    <col min="8976" max="8976" width="17.28515625" style="96" bestFit="1" customWidth="1"/>
    <col min="8977" max="8977" width="10.7109375" style="96" bestFit="1" customWidth="1"/>
    <col min="8978" max="8978" width="11.140625" style="96" bestFit="1" customWidth="1"/>
    <col min="8979" max="9216" width="11.42578125" style="96"/>
    <col min="9217" max="9217" width="37.7109375" style="96" customWidth="1"/>
    <col min="9218" max="9218" width="18.42578125" style="96" customWidth="1"/>
    <col min="9219" max="9219" width="18.140625" style="96" customWidth="1"/>
    <col min="9220" max="9220" width="18.5703125" style="96" customWidth="1"/>
    <col min="9221" max="9226" width="17.7109375" style="96" customWidth="1"/>
    <col min="9227" max="9227" width="15.42578125" style="96" bestFit="1" customWidth="1"/>
    <col min="9228" max="9228" width="14.140625" style="96" bestFit="1" customWidth="1"/>
    <col min="9229" max="9229" width="11.42578125" style="96" customWidth="1"/>
    <col min="9230" max="9230" width="19.85546875" style="96" bestFit="1" customWidth="1"/>
    <col min="9231" max="9231" width="11.42578125" style="96" customWidth="1"/>
    <col min="9232" max="9232" width="17.28515625" style="96" bestFit="1" customWidth="1"/>
    <col min="9233" max="9233" width="10.7109375" style="96" bestFit="1" customWidth="1"/>
    <col min="9234" max="9234" width="11.140625" style="96" bestFit="1" customWidth="1"/>
    <col min="9235" max="9472" width="11.42578125" style="96"/>
    <col min="9473" max="9473" width="37.7109375" style="96" customWidth="1"/>
    <col min="9474" max="9474" width="18.42578125" style="96" customWidth="1"/>
    <col min="9475" max="9475" width="18.140625" style="96" customWidth="1"/>
    <col min="9476" max="9476" width="18.5703125" style="96" customWidth="1"/>
    <col min="9477" max="9482" width="17.7109375" style="96" customWidth="1"/>
    <col min="9483" max="9483" width="15.42578125" style="96" bestFit="1" customWidth="1"/>
    <col min="9484" max="9484" width="14.140625" style="96" bestFit="1" customWidth="1"/>
    <col min="9485" max="9485" width="11.42578125" style="96" customWidth="1"/>
    <col min="9486" max="9486" width="19.85546875" style="96" bestFit="1" customWidth="1"/>
    <col min="9487" max="9487" width="11.42578125" style="96" customWidth="1"/>
    <col min="9488" max="9488" width="17.28515625" style="96" bestFit="1" customWidth="1"/>
    <col min="9489" max="9489" width="10.7109375" style="96" bestFit="1" customWidth="1"/>
    <col min="9490" max="9490" width="11.140625" style="96" bestFit="1" customWidth="1"/>
    <col min="9491" max="9728" width="11.42578125" style="96"/>
    <col min="9729" max="9729" width="37.7109375" style="96" customWidth="1"/>
    <col min="9730" max="9730" width="18.42578125" style="96" customWidth="1"/>
    <col min="9731" max="9731" width="18.140625" style="96" customWidth="1"/>
    <col min="9732" max="9732" width="18.5703125" style="96" customWidth="1"/>
    <col min="9733" max="9738" width="17.7109375" style="96" customWidth="1"/>
    <col min="9739" max="9739" width="15.42578125" style="96" bestFit="1" customWidth="1"/>
    <col min="9740" max="9740" width="14.140625" style="96" bestFit="1" customWidth="1"/>
    <col min="9741" max="9741" width="11.42578125" style="96" customWidth="1"/>
    <col min="9742" max="9742" width="19.85546875" style="96" bestFit="1" customWidth="1"/>
    <col min="9743" max="9743" width="11.42578125" style="96" customWidth="1"/>
    <col min="9744" max="9744" width="17.28515625" style="96" bestFit="1" customWidth="1"/>
    <col min="9745" max="9745" width="10.7109375" style="96" bestFit="1" customWidth="1"/>
    <col min="9746" max="9746" width="11.140625" style="96" bestFit="1" customWidth="1"/>
    <col min="9747" max="9984" width="11.42578125" style="96"/>
    <col min="9985" max="9985" width="37.7109375" style="96" customWidth="1"/>
    <col min="9986" max="9986" width="18.42578125" style="96" customWidth="1"/>
    <col min="9987" max="9987" width="18.140625" style="96" customWidth="1"/>
    <col min="9988" max="9988" width="18.5703125" style="96" customWidth="1"/>
    <col min="9989" max="9994" width="17.7109375" style="96" customWidth="1"/>
    <col min="9995" max="9995" width="15.42578125" style="96" bestFit="1" customWidth="1"/>
    <col min="9996" max="9996" width="14.140625" style="96" bestFit="1" customWidth="1"/>
    <col min="9997" max="9997" width="11.42578125" style="96" customWidth="1"/>
    <col min="9998" max="9998" width="19.85546875" style="96" bestFit="1" customWidth="1"/>
    <col min="9999" max="9999" width="11.42578125" style="96" customWidth="1"/>
    <col min="10000" max="10000" width="17.28515625" style="96" bestFit="1" customWidth="1"/>
    <col min="10001" max="10001" width="10.7109375" style="96" bestFit="1" customWidth="1"/>
    <col min="10002" max="10002" width="11.140625" style="96" bestFit="1" customWidth="1"/>
    <col min="10003" max="10240" width="11.42578125" style="96"/>
    <col min="10241" max="10241" width="37.7109375" style="96" customWidth="1"/>
    <col min="10242" max="10242" width="18.42578125" style="96" customWidth="1"/>
    <col min="10243" max="10243" width="18.140625" style="96" customWidth="1"/>
    <col min="10244" max="10244" width="18.5703125" style="96" customWidth="1"/>
    <col min="10245" max="10250" width="17.7109375" style="96" customWidth="1"/>
    <col min="10251" max="10251" width="15.42578125" style="96" bestFit="1" customWidth="1"/>
    <col min="10252" max="10252" width="14.140625" style="96" bestFit="1" customWidth="1"/>
    <col min="10253" max="10253" width="11.42578125" style="96" customWidth="1"/>
    <col min="10254" max="10254" width="19.85546875" style="96" bestFit="1" customWidth="1"/>
    <col min="10255" max="10255" width="11.42578125" style="96" customWidth="1"/>
    <col min="10256" max="10256" width="17.28515625" style="96" bestFit="1" customWidth="1"/>
    <col min="10257" max="10257" width="10.7109375" style="96" bestFit="1" customWidth="1"/>
    <col min="10258" max="10258" width="11.140625" style="96" bestFit="1" customWidth="1"/>
    <col min="10259" max="10496" width="11.42578125" style="96"/>
    <col min="10497" max="10497" width="37.7109375" style="96" customWidth="1"/>
    <col min="10498" max="10498" width="18.42578125" style="96" customWidth="1"/>
    <col min="10499" max="10499" width="18.140625" style="96" customWidth="1"/>
    <col min="10500" max="10500" width="18.5703125" style="96" customWidth="1"/>
    <col min="10501" max="10506" width="17.7109375" style="96" customWidth="1"/>
    <col min="10507" max="10507" width="15.42578125" style="96" bestFit="1" customWidth="1"/>
    <col min="10508" max="10508" width="14.140625" style="96" bestFit="1" customWidth="1"/>
    <col min="10509" max="10509" width="11.42578125" style="96" customWidth="1"/>
    <col min="10510" max="10510" width="19.85546875" style="96" bestFit="1" customWidth="1"/>
    <col min="10511" max="10511" width="11.42578125" style="96" customWidth="1"/>
    <col min="10512" max="10512" width="17.28515625" style="96" bestFit="1" customWidth="1"/>
    <col min="10513" max="10513" width="10.7109375" style="96" bestFit="1" customWidth="1"/>
    <col min="10514" max="10514" width="11.140625" style="96" bestFit="1" customWidth="1"/>
    <col min="10515" max="10752" width="11.42578125" style="96"/>
    <col min="10753" max="10753" width="37.7109375" style="96" customWidth="1"/>
    <col min="10754" max="10754" width="18.42578125" style="96" customWidth="1"/>
    <col min="10755" max="10755" width="18.140625" style="96" customWidth="1"/>
    <col min="10756" max="10756" width="18.5703125" style="96" customWidth="1"/>
    <col min="10757" max="10762" width="17.7109375" style="96" customWidth="1"/>
    <col min="10763" max="10763" width="15.42578125" style="96" bestFit="1" customWidth="1"/>
    <col min="10764" max="10764" width="14.140625" style="96" bestFit="1" customWidth="1"/>
    <col min="10765" max="10765" width="11.42578125" style="96" customWidth="1"/>
    <col min="10766" max="10766" width="19.85546875" style="96" bestFit="1" customWidth="1"/>
    <col min="10767" max="10767" width="11.42578125" style="96" customWidth="1"/>
    <col min="10768" max="10768" width="17.28515625" style="96" bestFit="1" customWidth="1"/>
    <col min="10769" max="10769" width="10.7109375" style="96" bestFit="1" customWidth="1"/>
    <col min="10770" max="10770" width="11.140625" style="96" bestFit="1" customWidth="1"/>
    <col min="10771" max="11008" width="11.42578125" style="96"/>
    <col min="11009" max="11009" width="37.7109375" style="96" customWidth="1"/>
    <col min="11010" max="11010" width="18.42578125" style="96" customWidth="1"/>
    <col min="11011" max="11011" width="18.140625" style="96" customWidth="1"/>
    <col min="11012" max="11012" width="18.5703125" style="96" customWidth="1"/>
    <col min="11013" max="11018" width="17.7109375" style="96" customWidth="1"/>
    <col min="11019" max="11019" width="15.42578125" style="96" bestFit="1" customWidth="1"/>
    <col min="11020" max="11020" width="14.140625" style="96" bestFit="1" customWidth="1"/>
    <col min="11021" max="11021" width="11.42578125" style="96" customWidth="1"/>
    <col min="11022" max="11022" width="19.85546875" style="96" bestFit="1" customWidth="1"/>
    <col min="11023" max="11023" width="11.42578125" style="96" customWidth="1"/>
    <col min="11024" max="11024" width="17.28515625" style="96" bestFit="1" customWidth="1"/>
    <col min="11025" max="11025" width="10.7109375" style="96" bestFit="1" customWidth="1"/>
    <col min="11026" max="11026" width="11.140625" style="96" bestFit="1" customWidth="1"/>
    <col min="11027" max="11264" width="11.42578125" style="96"/>
    <col min="11265" max="11265" width="37.7109375" style="96" customWidth="1"/>
    <col min="11266" max="11266" width="18.42578125" style="96" customWidth="1"/>
    <col min="11267" max="11267" width="18.140625" style="96" customWidth="1"/>
    <col min="11268" max="11268" width="18.5703125" style="96" customWidth="1"/>
    <col min="11269" max="11274" width="17.7109375" style="96" customWidth="1"/>
    <col min="11275" max="11275" width="15.42578125" style="96" bestFit="1" customWidth="1"/>
    <col min="11276" max="11276" width="14.140625" style="96" bestFit="1" customWidth="1"/>
    <col min="11277" max="11277" width="11.42578125" style="96" customWidth="1"/>
    <col min="11278" max="11278" width="19.85546875" style="96" bestFit="1" customWidth="1"/>
    <col min="11279" max="11279" width="11.42578125" style="96" customWidth="1"/>
    <col min="11280" max="11280" width="17.28515625" style="96" bestFit="1" customWidth="1"/>
    <col min="11281" max="11281" width="10.7109375" style="96" bestFit="1" customWidth="1"/>
    <col min="11282" max="11282" width="11.140625" style="96" bestFit="1" customWidth="1"/>
    <col min="11283" max="11520" width="11.42578125" style="96"/>
    <col min="11521" max="11521" width="37.7109375" style="96" customWidth="1"/>
    <col min="11522" max="11522" width="18.42578125" style="96" customWidth="1"/>
    <col min="11523" max="11523" width="18.140625" style="96" customWidth="1"/>
    <col min="11524" max="11524" width="18.5703125" style="96" customWidth="1"/>
    <col min="11525" max="11530" width="17.7109375" style="96" customWidth="1"/>
    <col min="11531" max="11531" width="15.42578125" style="96" bestFit="1" customWidth="1"/>
    <col min="11532" max="11532" width="14.140625" style="96" bestFit="1" customWidth="1"/>
    <col min="11533" max="11533" width="11.42578125" style="96" customWidth="1"/>
    <col min="11534" max="11534" width="19.85546875" style="96" bestFit="1" customWidth="1"/>
    <col min="11535" max="11535" width="11.42578125" style="96" customWidth="1"/>
    <col min="11536" max="11536" width="17.28515625" style="96" bestFit="1" customWidth="1"/>
    <col min="11537" max="11537" width="10.7109375" style="96" bestFit="1" customWidth="1"/>
    <col min="11538" max="11538" width="11.140625" style="96" bestFit="1" customWidth="1"/>
    <col min="11539" max="11776" width="11.42578125" style="96"/>
    <col min="11777" max="11777" width="37.7109375" style="96" customWidth="1"/>
    <col min="11778" max="11778" width="18.42578125" style="96" customWidth="1"/>
    <col min="11779" max="11779" width="18.140625" style="96" customWidth="1"/>
    <col min="11780" max="11780" width="18.5703125" style="96" customWidth="1"/>
    <col min="11781" max="11786" width="17.7109375" style="96" customWidth="1"/>
    <col min="11787" max="11787" width="15.42578125" style="96" bestFit="1" customWidth="1"/>
    <col min="11788" max="11788" width="14.140625" style="96" bestFit="1" customWidth="1"/>
    <col min="11789" max="11789" width="11.42578125" style="96" customWidth="1"/>
    <col min="11790" max="11790" width="19.85546875" style="96" bestFit="1" customWidth="1"/>
    <col min="11791" max="11791" width="11.42578125" style="96" customWidth="1"/>
    <col min="11792" max="11792" width="17.28515625" style="96" bestFit="1" customWidth="1"/>
    <col min="11793" max="11793" width="10.7109375" style="96" bestFit="1" customWidth="1"/>
    <col min="11794" max="11794" width="11.140625" style="96" bestFit="1" customWidth="1"/>
    <col min="11795" max="12032" width="11.42578125" style="96"/>
    <col min="12033" max="12033" width="37.7109375" style="96" customWidth="1"/>
    <col min="12034" max="12034" width="18.42578125" style="96" customWidth="1"/>
    <col min="12035" max="12035" width="18.140625" style="96" customWidth="1"/>
    <col min="12036" max="12036" width="18.5703125" style="96" customWidth="1"/>
    <col min="12037" max="12042" width="17.7109375" style="96" customWidth="1"/>
    <col min="12043" max="12043" width="15.42578125" style="96" bestFit="1" customWidth="1"/>
    <col min="12044" max="12044" width="14.140625" style="96" bestFit="1" customWidth="1"/>
    <col min="12045" max="12045" width="11.42578125" style="96" customWidth="1"/>
    <col min="12046" max="12046" width="19.85546875" style="96" bestFit="1" customWidth="1"/>
    <col min="12047" max="12047" width="11.42578125" style="96" customWidth="1"/>
    <col min="12048" max="12048" width="17.28515625" style="96" bestFit="1" customWidth="1"/>
    <col min="12049" max="12049" width="10.7109375" style="96" bestFit="1" customWidth="1"/>
    <col min="12050" max="12050" width="11.140625" style="96" bestFit="1" customWidth="1"/>
    <col min="12051" max="12288" width="11.42578125" style="96"/>
    <col min="12289" max="12289" width="37.7109375" style="96" customWidth="1"/>
    <col min="12290" max="12290" width="18.42578125" style="96" customWidth="1"/>
    <col min="12291" max="12291" width="18.140625" style="96" customWidth="1"/>
    <col min="12292" max="12292" width="18.5703125" style="96" customWidth="1"/>
    <col min="12293" max="12298" width="17.7109375" style="96" customWidth="1"/>
    <col min="12299" max="12299" width="15.42578125" style="96" bestFit="1" customWidth="1"/>
    <col min="12300" max="12300" width="14.140625" style="96" bestFit="1" customWidth="1"/>
    <col min="12301" max="12301" width="11.42578125" style="96" customWidth="1"/>
    <col min="12302" max="12302" width="19.85546875" style="96" bestFit="1" customWidth="1"/>
    <col min="12303" max="12303" width="11.42578125" style="96" customWidth="1"/>
    <col min="12304" max="12304" width="17.28515625" style="96" bestFit="1" customWidth="1"/>
    <col min="12305" max="12305" width="10.7109375" style="96" bestFit="1" customWidth="1"/>
    <col min="12306" max="12306" width="11.140625" style="96" bestFit="1" customWidth="1"/>
    <col min="12307" max="12544" width="11.42578125" style="96"/>
    <col min="12545" max="12545" width="37.7109375" style="96" customWidth="1"/>
    <col min="12546" max="12546" width="18.42578125" style="96" customWidth="1"/>
    <col min="12547" max="12547" width="18.140625" style="96" customWidth="1"/>
    <col min="12548" max="12548" width="18.5703125" style="96" customWidth="1"/>
    <col min="12549" max="12554" width="17.7109375" style="96" customWidth="1"/>
    <col min="12555" max="12555" width="15.42578125" style="96" bestFit="1" customWidth="1"/>
    <col min="12556" max="12556" width="14.140625" style="96" bestFit="1" customWidth="1"/>
    <col min="12557" max="12557" width="11.42578125" style="96" customWidth="1"/>
    <col min="12558" max="12558" width="19.85546875" style="96" bestFit="1" customWidth="1"/>
    <col min="12559" max="12559" width="11.42578125" style="96" customWidth="1"/>
    <col min="12560" max="12560" width="17.28515625" style="96" bestFit="1" customWidth="1"/>
    <col min="12561" max="12561" width="10.7109375" style="96" bestFit="1" customWidth="1"/>
    <col min="12562" max="12562" width="11.140625" style="96" bestFit="1" customWidth="1"/>
    <col min="12563" max="12800" width="11.42578125" style="96"/>
    <col min="12801" max="12801" width="37.7109375" style="96" customWidth="1"/>
    <col min="12802" max="12802" width="18.42578125" style="96" customWidth="1"/>
    <col min="12803" max="12803" width="18.140625" style="96" customWidth="1"/>
    <col min="12804" max="12804" width="18.5703125" style="96" customWidth="1"/>
    <col min="12805" max="12810" width="17.7109375" style="96" customWidth="1"/>
    <col min="12811" max="12811" width="15.42578125" style="96" bestFit="1" customWidth="1"/>
    <col min="12812" max="12812" width="14.140625" style="96" bestFit="1" customWidth="1"/>
    <col min="12813" max="12813" width="11.42578125" style="96" customWidth="1"/>
    <col min="12814" max="12814" width="19.85546875" style="96" bestFit="1" customWidth="1"/>
    <col min="12815" max="12815" width="11.42578125" style="96" customWidth="1"/>
    <col min="12816" max="12816" width="17.28515625" style="96" bestFit="1" customWidth="1"/>
    <col min="12817" max="12817" width="10.7109375" style="96" bestFit="1" customWidth="1"/>
    <col min="12818" max="12818" width="11.140625" style="96" bestFit="1" customWidth="1"/>
    <col min="12819" max="13056" width="11.42578125" style="96"/>
    <col min="13057" max="13057" width="37.7109375" style="96" customWidth="1"/>
    <col min="13058" max="13058" width="18.42578125" style="96" customWidth="1"/>
    <col min="13059" max="13059" width="18.140625" style="96" customWidth="1"/>
    <col min="13060" max="13060" width="18.5703125" style="96" customWidth="1"/>
    <col min="13061" max="13066" width="17.7109375" style="96" customWidth="1"/>
    <col min="13067" max="13067" width="15.42578125" style="96" bestFit="1" customWidth="1"/>
    <col min="13068" max="13068" width="14.140625" style="96" bestFit="1" customWidth="1"/>
    <col min="13069" max="13069" width="11.42578125" style="96" customWidth="1"/>
    <col min="13070" max="13070" width="19.85546875" style="96" bestFit="1" customWidth="1"/>
    <col min="13071" max="13071" width="11.42578125" style="96" customWidth="1"/>
    <col min="13072" max="13072" width="17.28515625" style="96" bestFit="1" customWidth="1"/>
    <col min="13073" max="13073" width="10.7109375" style="96" bestFit="1" customWidth="1"/>
    <col min="13074" max="13074" width="11.140625" style="96" bestFit="1" customWidth="1"/>
    <col min="13075" max="13312" width="11.42578125" style="96"/>
    <col min="13313" max="13313" width="37.7109375" style="96" customWidth="1"/>
    <col min="13314" max="13314" width="18.42578125" style="96" customWidth="1"/>
    <col min="13315" max="13315" width="18.140625" style="96" customWidth="1"/>
    <col min="13316" max="13316" width="18.5703125" style="96" customWidth="1"/>
    <col min="13317" max="13322" width="17.7109375" style="96" customWidth="1"/>
    <col min="13323" max="13323" width="15.42578125" style="96" bestFit="1" customWidth="1"/>
    <col min="13324" max="13324" width="14.140625" style="96" bestFit="1" customWidth="1"/>
    <col min="13325" max="13325" width="11.42578125" style="96" customWidth="1"/>
    <col min="13326" max="13326" width="19.85546875" style="96" bestFit="1" customWidth="1"/>
    <col min="13327" max="13327" width="11.42578125" style="96" customWidth="1"/>
    <col min="13328" max="13328" width="17.28515625" style="96" bestFit="1" customWidth="1"/>
    <col min="13329" max="13329" width="10.7109375" style="96" bestFit="1" customWidth="1"/>
    <col min="13330" max="13330" width="11.140625" style="96" bestFit="1" customWidth="1"/>
    <col min="13331" max="13568" width="11.42578125" style="96"/>
    <col min="13569" max="13569" width="37.7109375" style="96" customWidth="1"/>
    <col min="13570" max="13570" width="18.42578125" style="96" customWidth="1"/>
    <col min="13571" max="13571" width="18.140625" style="96" customWidth="1"/>
    <col min="13572" max="13572" width="18.5703125" style="96" customWidth="1"/>
    <col min="13573" max="13578" width="17.7109375" style="96" customWidth="1"/>
    <col min="13579" max="13579" width="15.42578125" style="96" bestFit="1" customWidth="1"/>
    <col min="13580" max="13580" width="14.140625" style="96" bestFit="1" customWidth="1"/>
    <col min="13581" max="13581" width="11.42578125" style="96" customWidth="1"/>
    <col min="13582" max="13582" width="19.85546875" style="96" bestFit="1" customWidth="1"/>
    <col min="13583" max="13583" width="11.42578125" style="96" customWidth="1"/>
    <col min="13584" max="13584" width="17.28515625" style="96" bestFit="1" customWidth="1"/>
    <col min="13585" max="13585" width="10.7109375" style="96" bestFit="1" customWidth="1"/>
    <col min="13586" max="13586" width="11.140625" style="96" bestFit="1" customWidth="1"/>
    <col min="13587" max="13824" width="11.42578125" style="96"/>
    <col min="13825" max="13825" width="37.7109375" style="96" customWidth="1"/>
    <col min="13826" max="13826" width="18.42578125" style="96" customWidth="1"/>
    <col min="13827" max="13827" width="18.140625" style="96" customWidth="1"/>
    <col min="13828" max="13828" width="18.5703125" style="96" customWidth="1"/>
    <col min="13829" max="13834" width="17.7109375" style="96" customWidth="1"/>
    <col min="13835" max="13835" width="15.42578125" style="96" bestFit="1" customWidth="1"/>
    <col min="13836" max="13836" width="14.140625" style="96" bestFit="1" customWidth="1"/>
    <col min="13837" max="13837" width="11.42578125" style="96" customWidth="1"/>
    <col min="13838" max="13838" width="19.85546875" style="96" bestFit="1" customWidth="1"/>
    <col min="13839" max="13839" width="11.42578125" style="96" customWidth="1"/>
    <col min="13840" max="13840" width="17.28515625" style="96" bestFit="1" customWidth="1"/>
    <col min="13841" max="13841" width="10.7109375" style="96" bestFit="1" customWidth="1"/>
    <col min="13842" max="13842" width="11.140625" style="96" bestFit="1" customWidth="1"/>
    <col min="13843" max="14080" width="11.42578125" style="96"/>
    <col min="14081" max="14081" width="37.7109375" style="96" customWidth="1"/>
    <col min="14082" max="14082" width="18.42578125" style="96" customWidth="1"/>
    <col min="14083" max="14083" width="18.140625" style="96" customWidth="1"/>
    <col min="14084" max="14084" width="18.5703125" style="96" customWidth="1"/>
    <col min="14085" max="14090" width="17.7109375" style="96" customWidth="1"/>
    <col min="14091" max="14091" width="15.42578125" style="96" bestFit="1" customWidth="1"/>
    <col min="14092" max="14092" width="14.140625" style="96" bestFit="1" customWidth="1"/>
    <col min="14093" max="14093" width="11.42578125" style="96" customWidth="1"/>
    <col min="14094" max="14094" width="19.85546875" style="96" bestFit="1" customWidth="1"/>
    <col min="14095" max="14095" width="11.42578125" style="96" customWidth="1"/>
    <col min="14096" max="14096" width="17.28515625" style="96" bestFit="1" customWidth="1"/>
    <col min="14097" max="14097" width="10.7109375" style="96" bestFit="1" customWidth="1"/>
    <col min="14098" max="14098" width="11.140625" style="96" bestFit="1" customWidth="1"/>
    <col min="14099" max="14336" width="11.42578125" style="96"/>
    <col min="14337" max="14337" width="37.7109375" style="96" customWidth="1"/>
    <col min="14338" max="14338" width="18.42578125" style="96" customWidth="1"/>
    <col min="14339" max="14339" width="18.140625" style="96" customWidth="1"/>
    <col min="14340" max="14340" width="18.5703125" style="96" customWidth="1"/>
    <col min="14341" max="14346" width="17.7109375" style="96" customWidth="1"/>
    <col min="14347" max="14347" width="15.42578125" style="96" bestFit="1" customWidth="1"/>
    <col min="14348" max="14348" width="14.140625" style="96" bestFit="1" customWidth="1"/>
    <col min="14349" max="14349" width="11.42578125" style="96" customWidth="1"/>
    <col min="14350" max="14350" width="19.85546875" style="96" bestFit="1" customWidth="1"/>
    <col min="14351" max="14351" width="11.42578125" style="96" customWidth="1"/>
    <col min="14352" max="14352" width="17.28515625" style="96" bestFit="1" customWidth="1"/>
    <col min="14353" max="14353" width="10.7109375" style="96" bestFit="1" customWidth="1"/>
    <col min="14354" max="14354" width="11.140625" style="96" bestFit="1" customWidth="1"/>
    <col min="14355" max="14592" width="11.42578125" style="96"/>
    <col min="14593" max="14593" width="37.7109375" style="96" customWidth="1"/>
    <col min="14594" max="14594" width="18.42578125" style="96" customWidth="1"/>
    <col min="14595" max="14595" width="18.140625" style="96" customWidth="1"/>
    <col min="14596" max="14596" width="18.5703125" style="96" customWidth="1"/>
    <col min="14597" max="14602" width="17.7109375" style="96" customWidth="1"/>
    <col min="14603" max="14603" width="15.42578125" style="96" bestFit="1" customWidth="1"/>
    <col min="14604" max="14604" width="14.140625" style="96" bestFit="1" customWidth="1"/>
    <col min="14605" max="14605" width="11.42578125" style="96" customWidth="1"/>
    <col min="14606" max="14606" width="19.85546875" style="96" bestFit="1" customWidth="1"/>
    <col min="14607" max="14607" width="11.42578125" style="96" customWidth="1"/>
    <col min="14608" max="14608" width="17.28515625" style="96" bestFit="1" customWidth="1"/>
    <col min="14609" max="14609" width="10.7109375" style="96" bestFit="1" customWidth="1"/>
    <col min="14610" max="14610" width="11.140625" style="96" bestFit="1" customWidth="1"/>
    <col min="14611" max="14848" width="11.42578125" style="96"/>
    <col min="14849" max="14849" width="37.7109375" style="96" customWidth="1"/>
    <col min="14850" max="14850" width="18.42578125" style="96" customWidth="1"/>
    <col min="14851" max="14851" width="18.140625" style="96" customWidth="1"/>
    <col min="14852" max="14852" width="18.5703125" style="96" customWidth="1"/>
    <col min="14853" max="14858" width="17.7109375" style="96" customWidth="1"/>
    <col min="14859" max="14859" width="15.42578125" style="96" bestFit="1" customWidth="1"/>
    <col min="14860" max="14860" width="14.140625" style="96" bestFit="1" customWidth="1"/>
    <col min="14861" max="14861" width="11.42578125" style="96" customWidth="1"/>
    <col min="14862" max="14862" width="19.85546875" style="96" bestFit="1" customWidth="1"/>
    <col min="14863" max="14863" width="11.42578125" style="96" customWidth="1"/>
    <col min="14864" max="14864" width="17.28515625" style="96" bestFit="1" customWidth="1"/>
    <col min="14865" max="14865" width="10.7109375" style="96" bestFit="1" customWidth="1"/>
    <col min="14866" max="14866" width="11.140625" style="96" bestFit="1" customWidth="1"/>
    <col min="14867" max="15104" width="11.42578125" style="96"/>
    <col min="15105" max="15105" width="37.7109375" style="96" customWidth="1"/>
    <col min="15106" max="15106" width="18.42578125" style="96" customWidth="1"/>
    <col min="15107" max="15107" width="18.140625" style="96" customWidth="1"/>
    <col min="15108" max="15108" width="18.5703125" style="96" customWidth="1"/>
    <col min="15109" max="15114" width="17.7109375" style="96" customWidth="1"/>
    <col min="15115" max="15115" width="15.42578125" style="96" bestFit="1" customWidth="1"/>
    <col min="15116" max="15116" width="14.140625" style="96" bestFit="1" customWidth="1"/>
    <col min="15117" max="15117" width="11.42578125" style="96" customWidth="1"/>
    <col min="15118" max="15118" width="19.85546875" style="96" bestFit="1" customWidth="1"/>
    <col min="15119" max="15119" width="11.42578125" style="96" customWidth="1"/>
    <col min="15120" max="15120" width="17.28515625" style="96" bestFit="1" customWidth="1"/>
    <col min="15121" max="15121" width="10.7109375" style="96" bestFit="1" customWidth="1"/>
    <col min="15122" max="15122" width="11.140625" style="96" bestFit="1" customWidth="1"/>
    <col min="15123" max="15360" width="11.42578125" style="96"/>
    <col min="15361" max="15361" width="37.7109375" style="96" customWidth="1"/>
    <col min="15362" max="15362" width="18.42578125" style="96" customWidth="1"/>
    <col min="15363" max="15363" width="18.140625" style="96" customWidth="1"/>
    <col min="15364" max="15364" width="18.5703125" style="96" customWidth="1"/>
    <col min="15365" max="15370" width="17.7109375" style="96" customWidth="1"/>
    <col min="15371" max="15371" width="15.42578125" style="96" bestFit="1" customWidth="1"/>
    <col min="15372" max="15372" width="14.140625" style="96" bestFit="1" customWidth="1"/>
    <col min="15373" max="15373" width="11.42578125" style="96" customWidth="1"/>
    <col min="15374" max="15374" width="19.85546875" style="96" bestFit="1" customWidth="1"/>
    <col min="15375" max="15375" width="11.42578125" style="96" customWidth="1"/>
    <col min="15376" max="15376" width="17.28515625" style="96" bestFit="1" customWidth="1"/>
    <col min="15377" max="15377" width="10.7109375" style="96" bestFit="1" customWidth="1"/>
    <col min="15378" max="15378" width="11.140625" style="96" bestFit="1" customWidth="1"/>
    <col min="15379" max="15616" width="11.42578125" style="96"/>
    <col min="15617" max="15617" width="37.7109375" style="96" customWidth="1"/>
    <col min="15618" max="15618" width="18.42578125" style="96" customWidth="1"/>
    <col min="15619" max="15619" width="18.140625" style="96" customWidth="1"/>
    <col min="15620" max="15620" width="18.5703125" style="96" customWidth="1"/>
    <col min="15621" max="15626" width="17.7109375" style="96" customWidth="1"/>
    <col min="15627" max="15627" width="15.42578125" style="96" bestFit="1" customWidth="1"/>
    <col min="15628" max="15628" width="14.140625" style="96" bestFit="1" customWidth="1"/>
    <col min="15629" max="15629" width="11.42578125" style="96" customWidth="1"/>
    <col min="15630" max="15630" width="19.85546875" style="96" bestFit="1" customWidth="1"/>
    <col min="15631" max="15631" width="11.42578125" style="96" customWidth="1"/>
    <col min="15632" max="15632" width="17.28515625" style="96" bestFit="1" customWidth="1"/>
    <col min="15633" max="15633" width="10.7109375" style="96" bestFit="1" customWidth="1"/>
    <col min="15634" max="15634" width="11.140625" style="96" bestFit="1" customWidth="1"/>
    <col min="15635" max="15872" width="11.42578125" style="96"/>
    <col min="15873" max="15873" width="37.7109375" style="96" customWidth="1"/>
    <col min="15874" max="15874" width="18.42578125" style="96" customWidth="1"/>
    <col min="15875" max="15875" width="18.140625" style="96" customWidth="1"/>
    <col min="15876" max="15876" width="18.5703125" style="96" customWidth="1"/>
    <col min="15877" max="15882" width="17.7109375" style="96" customWidth="1"/>
    <col min="15883" max="15883" width="15.42578125" style="96" bestFit="1" customWidth="1"/>
    <col min="15884" max="15884" width="14.140625" style="96" bestFit="1" customWidth="1"/>
    <col min="15885" max="15885" width="11.42578125" style="96" customWidth="1"/>
    <col min="15886" max="15886" width="19.85546875" style="96" bestFit="1" customWidth="1"/>
    <col min="15887" max="15887" width="11.42578125" style="96" customWidth="1"/>
    <col min="15888" max="15888" width="17.28515625" style="96" bestFit="1" customWidth="1"/>
    <col min="15889" max="15889" width="10.7109375" style="96" bestFit="1" customWidth="1"/>
    <col min="15890" max="15890" width="11.140625" style="96" bestFit="1" customWidth="1"/>
    <col min="15891" max="16128" width="11.42578125" style="96"/>
    <col min="16129" max="16129" width="37.7109375" style="96" customWidth="1"/>
    <col min="16130" max="16130" width="18.42578125" style="96" customWidth="1"/>
    <col min="16131" max="16131" width="18.140625" style="96" customWidth="1"/>
    <col min="16132" max="16132" width="18.5703125" style="96" customWidth="1"/>
    <col min="16133" max="16138" width="17.7109375" style="96" customWidth="1"/>
    <col min="16139" max="16139" width="15.42578125" style="96" bestFit="1" customWidth="1"/>
    <col min="16140" max="16140" width="14.140625" style="96" bestFit="1" customWidth="1"/>
    <col min="16141" max="16141" width="11.42578125" style="96" customWidth="1"/>
    <col min="16142" max="16142" width="19.85546875" style="96" bestFit="1" customWidth="1"/>
    <col min="16143" max="16143" width="11.42578125" style="96" customWidth="1"/>
    <col min="16144" max="16144" width="17.28515625" style="96" bestFit="1" customWidth="1"/>
    <col min="16145" max="16145" width="10.7109375" style="96" bestFit="1" customWidth="1"/>
    <col min="16146" max="16146" width="11.140625" style="96" bestFit="1" customWidth="1"/>
    <col min="16147" max="16384" width="11.42578125" style="96"/>
  </cols>
  <sheetData>
    <row r="1" spans="1:17" ht="48" thickBot="1" x14ac:dyDescent="0.25">
      <c r="A1" s="93"/>
      <c r="B1" s="94" t="s">
        <v>149</v>
      </c>
      <c r="C1" s="94" t="s">
        <v>150</v>
      </c>
      <c r="D1" s="94" t="s">
        <v>151</v>
      </c>
      <c r="E1" s="94" t="s">
        <v>152</v>
      </c>
      <c r="F1" s="94" t="s">
        <v>153</v>
      </c>
      <c r="G1" s="94" t="s">
        <v>154</v>
      </c>
      <c r="H1" s="94" t="s">
        <v>155</v>
      </c>
      <c r="I1" s="94" t="s">
        <v>156</v>
      </c>
      <c r="J1" s="94" t="s">
        <v>157</v>
      </c>
      <c r="K1" s="95" t="s">
        <v>158</v>
      </c>
      <c r="L1" s="95" t="s">
        <v>159</v>
      </c>
      <c r="N1" s="94" t="s">
        <v>160</v>
      </c>
    </row>
    <row r="2" spans="1:17" ht="17.25" thickTop="1" thickBot="1" x14ac:dyDescent="0.3">
      <c r="A2" s="97" t="s">
        <v>161</v>
      </c>
      <c r="B2" s="98">
        <v>193000000000.14792</v>
      </c>
      <c r="C2" s="98">
        <f t="shared" ref="C2:H2" si="0">C3+C7+C8+C9+C10+C11+C12</f>
        <v>5262177178.7399988</v>
      </c>
      <c r="D2" s="98">
        <f t="shared" si="0"/>
        <v>12260861747.85</v>
      </c>
      <c r="E2" s="98">
        <f t="shared" si="0"/>
        <v>10280060654.959999</v>
      </c>
      <c r="F2" s="98">
        <f t="shared" si="0"/>
        <v>27803099581.549999</v>
      </c>
      <c r="G2" s="98">
        <f t="shared" si="0"/>
        <v>10439962832.039999</v>
      </c>
      <c r="H2" s="98">
        <f t="shared" si="0"/>
        <v>14193283593.02</v>
      </c>
      <c r="I2" s="98">
        <f>I3+I7+I8+I9+I10+I11+I12</f>
        <v>49703972946.610001</v>
      </c>
      <c r="J2" s="98">
        <f t="shared" ref="J2:J38" si="1">B2-I2</f>
        <v>143296027053.5379</v>
      </c>
      <c r="K2" s="99">
        <f>IF(B2&lt;&gt;0,I2/B2,0)</f>
        <v>0.2575335385832741</v>
      </c>
      <c r="L2" s="99">
        <f>I2/N2-1</f>
        <v>5.5497705606919023E-2</v>
      </c>
      <c r="N2" s="98">
        <v>47090555178.450005</v>
      </c>
    </row>
    <row r="3" spans="1:17" ht="16.5" thickTop="1" x14ac:dyDescent="0.25">
      <c r="A3" s="100" t="s">
        <v>162</v>
      </c>
      <c r="B3" s="101">
        <v>96438046888.797913</v>
      </c>
      <c r="C3" s="102">
        <f t="shared" ref="C3:I3" si="2">C4+C5+C6</f>
        <v>7332763965.2799988</v>
      </c>
      <c r="D3" s="102">
        <f t="shared" si="2"/>
        <v>8049975461.7699995</v>
      </c>
      <c r="E3" s="102">
        <f t="shared" si="2"/>
        <v>10812271173.779999</v>
      </c>
      <c r="F3" s="102">
        <f t="shared" si="2"/>
        <v>26195010600.829998</v>
      </c>
      <c r="G3" s="102">
        <f t="shared" si="2"/>
        <v>9955717777.6900005</v>
      </c>
      <c r="H3" s="102">
        <f t="shared" si="2"/>
        <v>11353881635.07</v>
      </c>
      <c r="I3" s="102">
        <f t="shared" si="2"/>
        <v>47504610013.590004</v>
      </c>
      <c r="J3" s="102">
        <f t="shared" si="1"/>
        <v>48933436875.207909</v>
      </c>
      <c r="K3" s="103">
        <f t="shared" ref="K3:K38" si="3">IF(B3&lt;&gt;0,I3/B3,0)</f>
        <v>0.49259199606527976</v>
      </c>
      <c r="L3" s="103">
        <f>I3/N3-1</f>
        <v>0.14783895992093421</v>
      </c>
      <c r="M3" s="104"/>
      <c r="N3" s="102">
        <v>41386127908.450005</v>
      </c>
    </row>
    <row r="4" spans="1:17" ht="15.75" x14ac:dyDescent="0.25">
      <c r="A4" s="105" t="s">
        <v>163</v>
      </c>
      <c r="B4" s="106">
        <v>73927379399.565582</v>
      </c>
      <c r="C4" s="106">
        <v>4870340741.5199995</v>
      </c>
      <c r="D4" s="106">
        <v>4530032861.8699999</v>
      </c>
      <c r="E4" s="106">
        <v>6137528564.1899996</v>
      </c>
      <c r="F4" s="106">
        <f>C4+D4+E4</f>
        <v>15537902167.579998</v>
      </c>
      <c r="G4" s="106">
        <v>5846756395.7800007</v>
      </c>
      <c r="H4" s="106">
        <v>7362351490.1999998</v>
      </c>
      <c r="I4" s="106">
        <f t="shared" ref="I4:I11" si="4">F4+G4+H4</f>
        <v>28747010053.560001</v>
      </c>
      <c r="J4" s="106">
        <f t="shared" si="1"/>
        <v>45180369346.005585</v>
      </c>
      <c r="K4" s="107">
        <f>IF(B4&lt;&gt;0,I4/B4,0)</f>
        <v>0.38885471508718089</v>
      </c>
      <c r="L4" s="107">
        <f>I4/N4-1</f>
        <v>0.20888147723701045</v>
      </c>
      <c r="N4" s="106">
        <v>23779841609.670002</v>
      </c>
    </row>
    <row r="5" spans="1:17" ht="15.75" x14ac:dyDescent="0.25">
      <c r="A5" s="105" t="s">
        <v>164</v>
      </c>
      <c r="B5" s="106">
        <v>22510667489.232338</v>
      </c>
      <c r="C5" s="106">
        <v>2462299973.7599998</v>
      </c>
      <c r="D5" s="106">
        <v>3459630729.4200001</v>
      </c>
      <c r="E5" s="106">
        <v>4674555609.5900002</v>
      </c>
      <c r="F5" s="106">
        <f>C5+D5+E5</f>
        <v>10596486312.77</v>
      </c>
      <c r="G5" s="106">
        <v>4103428583.2899995</v>
      </c>
      <c r="H5" s="106">
        <v>3991530144.8700004</v>
      </c>
      <c r="I5" s="106">
        <f>F5+G5+H5</f>
        <v>18691445040.93</v>
      </c>
      <c r="J5" s="106">
        <f t="shared" si="1"/>
        <v>3819222448.3023376</v>
      </c>
      <c r="K5" s="107">
        <f t="shared" si="3"/>
        <v>0.8303372190038697</v>
      </c>
      <c r="L5" s="107">
        <f>I5/N5-1</f>
        <v>6.3683373711863833E-2</v>
      </c>
      <c r="N5" s="106">
        <v>17572376802.040001</v>
      </c>
    </row>
    <row r="6" spans="1:17" ht="15.75" x14ac:dyDescent="0.25">
      <c r="A6" s="105" t="s">
        <v>165</v>
      </c>
      <c r="B6" s="106">
        <v>0</v>
      </c>
      <c r="C6" s="106">
        <v>123250</v>
      </c>
      <c r="D6" s="106">
        <v>60311870.480000004</v>
      </c>
      <c r="E6" s="106">
        <v>187000</v>
      </c>
      <c r="F6" s="106">
        <f>C6+D6+E6</f>
        <v>60622120.480000004</v>
      </c>
      <c r="G6" s="106">
        <v>5532798.6200000001</v>
      </c>
      <c r="H6" s="108">
        <v>0</v>
      </c>
      <c r="I6" s="106">
        <f t="shared" si="4"/>
        <v>66154919.100000001</v>
      </c>
      <c r="J6" s="106">
        <f t="shared" si="1"/>
        <v>-66154919.100000001</v>
      </c>
      <c r="K6" s="109">
        <f t="shared" si="3"/>
        <v>0</v>
      </c>
      <c r="L6" s="109">
        <f>I6/N6-1</f>
        <v>0.9509260077564925</v>
      </c>
      <c r="N6" s="106">
        <v>33909496.740000002</v>
      </c>
      <c r="P6" s="110">
        <f>F2-'[60]résumé Oct.&amp;Dec.14'!$C$3</f>
        <v>9336554370.2000008</v>
      </c>
    </row>
    <row r="7" spans="1:17" ht="15.75" x14ac:dyDescent="0.25">
      <c r="A7" s="111" t="s">
        <v>166</v>
      </c>
      <c r="B7" s="106">
        <v>3905606706.4000001</v>
      </c>
      <c r="C7" s="112">
        <v>0</v>
      </c>
      <c r="D7" s="112">
        <v>0</v>
      </c>
      <c r="E7" s="112">
        <v>0</v>
      </c>
      <c r="F7" s="108">
        <f t="shared" ref="F7:F12" si="5">C7+D7+E7</f>
        <v>0</v>
      </c>
      <c r="G7" s="108"/>
      <c r="H7" s="108"/>
      <c r="I7" s="108">
        <f t="shared" si="4"/>
        <v>0</v>
      </c>
      <c r="J7" s="106">
        <f t="shared" si="1"/>
        <v>3905606706.4000001</v>
      </c>
      <c r="K7" s="113">
        <f t="shared" si="3"/>
        <v>0</v>
      </c>
      <c r="L7" s="113"/>
      <c r="N7" s="106">
        <v>0</v>
      </c>
    </row>
    <row r="8" spans="1:17" ht="15.75" x14ac:dyDescent="0.25">
      <c r="A8" s="114" t="s">
        <v>167</v>
      </c>
      <c r="B8" s="106">
        <v>2190506538.6900001</v>
      </c>
      <c r="C8" s="106">
        <v>3408248.46</v>
      </c>
      <c r="D8" s="106">
        <v>11221051.08</v>
      </c>
      <c r="E8" s="106">
        <v>8852031.1799999997</v>
      </c>
      <c r="F8" s="108">
        <f>C8+D8+E8</f>
        <v>23481330.719999999</v>
      </c>
      <c r="G8" s="106">
        <v>1018675</v>
      </c>
      <c r="H8" s="106">
        <v>107028897.95</v>
      </c>
      <c r="I8" s="106">
        <f t="shared" si="4"/>
        <v>131528903.67</v>
      </c>
      <c r="J8" s="115">
        <f t="shared" si="1"/>
        <v>2058977635.02</v>
      </c>
      <c r="K8" s="116">
        <f>IF(B8&lt;&gt;0,I8/B8,0)</f>
        <v>6.0044971949117718E-2</v>
      </c>
      <c r="L8" s="116"/>
      <c r="M8" s="104"/>
      <c r="N8" s="115">
        <v>0</v>
      </c>
      <c r="Q8" s="110"/>
    </row>
    <row r="9" spans="1:17" ht="15.75" x14ac:dyDescent="0.25">
      <c r="A9" s="114" t="s">
        <v>168</v>
      </c>
      <c r="B9" s="106">
        <v>3235493461.0000005</v>
      </c>
      <c r="C9" s="112">
        <v>0</v>
      </c>
      <c r="D9" s="112">
        <v>0</v>
      </c>
      <c r="E9" s="112">
        <v>0</v>
      </c>
      <c r="F9" s="108">
        <f t="shared" si="5"/>
        <v>0</v>
      </c>
      <c r="G9" s="108">
        <v>0</v>
      </c>
      <c r="H9" s="108">
        <v>0</v>
      </c>
      <c r="I9" s="108">
        <f t="shared" si="4"/>
        <v>0</v>
      </c>
      <c r="J9" s="106">
        <f t="shared" si="1"/>
        <v>3235493461.0000005</v>
      </c>
      <c r="K9" s="116">
        <f t="shared" si="3"/>
        <v>0</v>
      </c>
      <c r="L9" s="113"/>
      <c r="N9" s="106">
        <v>0</v>
      </c>
    </row>
    <row r="10" spans="1:17" ht="15.75" x14ac:dyDescent="0.25">
      <c r="A10" s="114" t="s">
        <v>169</v>
      </c>
      <c r="B10" s="106">
        <v>28114000000.260002</v>
      </c>
      <c r="C10" s="112">
        <v>0</v>
      </c>
      <c r="D10" s="112"/>
      <c r="E10" s="112"/>
      <c r="F10" s="108">
        <f t="shared" si="5"/>
        <v>0</v>
      </c>
      <c r="G10" s="108"/>
      <c r="H10" s="108"/>
      <c r="I10" s="108">
        <f t="shared" si="4"/>
        <v>0</v>
      </c>
      <c r="J10" s="115">
        <f t="shared" si="1"/>
        <v>28114000000.260002</v>
      </c>
      <c r="K10" s="113">
        <f t="shared" si="3"/>
        <v>0</v>
      </c>
      <c r="L10" s="113"/>
      <c r="N10" s="115">
        <v>0</v>
      </c>
    </row>
    <row r="11" spans="1:17" ht="15.75" x14ac:dyDescent="0.25">
      <c r="A11" s="117" t="s">
        <v>170</v>
      </c>
      <c r="B11" s="118">
        <v>47116346405</v>
      </c>
      <c r="C11" s="119">
        <v>0</v>
      </c>
      <c r="D11" s="119">
        <v>0</v>
      </c>
      <c r="E11" s="119">
        <v>0</v>
      </c>
      <c r="F11" s="119">
        <f>C11+D11+E11</f>
        <v>0</v>
      </c>
      <c r="G11" s="119">
        <v>0</v>
      </c>
      <c r="H11" s="119">
        <v>0</v>
      </c>
      <c r="I11" s="119">
        <f t="shared" si="4"/>
        <v>0</v>
      </c>
      <c r="J11" s="118">
        <f t="shared" si="1"/>
        <v>47116346405</v>
      </c>
      <c r="K11" s="120">
        <f t="shared" si="3"/>
        <v>0</v>
      </c>
      <c r="L11" s="120" t="s">
        <v>171</v>
      </c>
      <c r="M11" s="104"/>
      <c r="N11" s="118">
        <v>0</v>
      </c>
      <c r="Q11" s="110"/>
    </row>
    <row r="12" spans="1:17" ht="16.5" thickBot="1" x14ac:dyDescent="0.3">
      <c r="A12" s="117" t="s">
        <v>172</v>
      </c>
      <c r="B12" s="118">
        <v>12000000000</v>
      </c>
      <c r="C12" s="118">
        <v>-2073995035</v>
      </c>
      <c r="D12" s="118">
        <v>4199665235.0000005</v>
      </c>
      <c r="E12" s="118">
        <v>-541062550.00000095</v>
      </c>
      <c r="F12" s="118">
        <f t="shared" si="5"/>
        <v>1584607649.9999995</v>
      </c>
      <c r="G12" s="118">
        <v>483226379.34999895</v>
      </c>
      <c r="H12" s="118">
        <v>2732373060</v>
      </c>
      <c r="I12" s="118">
        <f>F12+G12</f>
        <v>2067834029.3499985</v>
      </c>
      <c r="J12" s="118">
        <f t="shared" si="1"/>
        <v>9932165970.6500015</v>
      </c>
      <c r="K12" s="121">
        <f t="shared" si="3"/>
        <v>0.17231950244583322</v>
      </c>
      <c r="L12" s="121"/>
      <c r="N12" s="118">
        <v>5704427270</v>
      </c>
    </row>
    <row r="13" spans="1:17" ht="17.25" thickTop="1" thickBot="1" x14ac:dyDescent="0.3">
      <c r="A13" s="97" t="s">
        <v>173</v>
      </c>
      <c r="B13" s="98">
        <v>192999999999.85248</v>
      </c>
      <c r="C13" s="98">
        <f t="shared" ref="C13:I13" si="6">C14+C26</f>
        <v>4873846579.1300001</v>
      </c>
      <c r="D13" s="98">
        <f t="shared" si="6"/>
        <v>12567521095.67</v>
      </c>
      <c r="E13" s="98">
        <f t="shared" si="6"/>
        <v>17417073913.629997</v>
      </c>
      <c r="F13" s="98">
        <f t="shared" si="6"/>
        <v>34858441588.43</v>
      </c>
      <c r="G13" s="98">
        <f t="shared" si="6"/>
        <v>7375556645.6999998</v>
      </c>
      <c r="H13" s="98">
        <f>H14+H26</f>
        <v>9680166625.670002</v>
      </c>
      <c r="I13" s="98">
        <f t="shared" si="6"/>
        <v>51914164859.800003</v>
      </c>
      <c r="J13" s="98">
        <f t="shared" si="1"/>
        <v>141085835140.05249</v>
      </c>
      <c r="K13" s="99">
        <f t="shared" si="3"/>
        <v>0.26898531015460975</v>
      </c>
      <c r="L13" s="99">
        <f t="shared" ref="L13:L28" si="7">I13/N13-1</f>
        <v>-0.15437066004202349</v>
      </c>
      <c r="N13" s="98">
        <v>61391158521.509995</v>
      </c>
    </row>
    <row r="14" spans="1:17" ht="16.5" thickTop="1" x14ac:dyDescent="0.25">
      <c r="A14" s="122" t="s">
        <v>174</v>
      </c>
      <c r="B14" s="123">
        <v>121141458948.32039</v>
      </c>
      <c r="C14" s="123">
        <f t="shared" ref="C14:I14" si="8">C15+C16+C19+C23</f>
        <v>3587153308.0700002</v>
      </c>
      <c r="D14" s="123">
        <f t="shared" si="8"/>
        <v>9957585138.6399994</v>
      </c>
      <c r="E14" s="123">
        <f t="shared" si="8"/>
        <v>13463910627.499996</v>
      </c>
      <c r="F14" s="123">
        <f t="shared" si="8"/>
        <v>27008649074.209999</v>
      </c>
      <c r="G14" s="123">
        <f t="shared" si="8"/>
        <v>5801934876.9799995</v>
      </c>
      <c r="H14" s="123">
        <f>H15+H16+H19+H23</f>
        <v>8786037986.6300011</v>
      </c>
      <c r="I14" s="123">
        <f t="shared" si="8"/>
        <v>41596621937.82</v>
      </c>
      <c r="J14" s="123">
        <f t="shared" si="1"/>
        <v>79544837010.500397</v>
      </c>
      <c r="K14" s="124">
        <f t="shared" si="3"/>
        <v>0.34337230456804507</v>
      </c>
      <c r="L14" s="124">
        <f t="shared" si="7"/>
        <v>-5.5110079446056059E-2</v>
      </c>
      <c r="M14" s="104"/>
      <c r="N14" s="123">
        <v>44022717390.649994</v>
      </c>
    </row>
    <row r="15" spans="1:17" ht="15.75" x14ac:dyDescent="0.25">
      <c r="A15" s="125" t="s">
        <v>175</v>
      </c>
      <c r="B15" s="126">
        <v>59734447164.379997</v>
      </c>
      <c r="C15" s="126">
        <v>1580380093.0200002</v>
      </c>
      <c r="D15" s="126">
        <v>6927072362.0500011</v>
      </c>
      <c r="E15" s="126">
        <v>8037611361.3899984</v>
      </c>
      <c r="F15" s="126">
        <f>C15+D15+E15</f>
        <v>16545063816.459999</v>
      </c>
      <c r="G15" s="126">
        <v>3722074335.4199996</v>
      </c>
      <c r="H15" s="126">
        <v>4962824636.3400002</v>
      </c>
      <c r="I15" s="126">
        <f>F15+G15+H15</f>
        <v>25229962788.219997</v>
      </c>
      <c r="J15" s="126">
        <f t="shared" si="1"/>
        <v>34504484376.160004</v>
      </c>
      <c r="K15" s="127">
        <f>IF(B15&lt;&gt;0,I15/B15,0)</f>
        <v>0.42236873338412301</v>
      </c>
      <c r="L15" s="127">
        <f>I15/N15-1</f>
        <v>0.17098150077747776</v>
      </c>
      <c r="M15" s="104"/>
      <c r="N15" s="126">
        <v>21545996048.159996</v>
      </c>
    </row>
    <row r="16" spans="1:17" ht="15.75" x14ac:dyDescent="0.25">
      <c r="A16" s="125" t="s">
        <v>176</v>
      </c>
      <c r="B16" s="126">
        <v>37411363276.699997</v>
      </c>
      <c r="C16" s="126">
        <f t="shared" ref="C16:I16" si="9">C17+C18</f>
        <v>1701526321.2800002</v>
      </c>
      <c r="D16" s="126">
        <f t="shared" si="9"/>
        <v>2079295096.1999998</v>
      </c>
      <c r="E16" s="126">
        <f t="shared" si="9"/>
        <v>4636387283.4899998</v>
      </c>
      <c r="F16" s="126">
        <f t="shared" si="9"/>
        <v>8417208700.9699993</v>
      </c>
      <c r="G16" s="126">
        <f t="shared" si="9"/>
        <v>1438895481.8699999</v>
      </c>
      <c r="H16" s="126">
        <f>H17+H18</f>
        <v>2642918352.4200001</v>
      </c>
      <c r="I16" s="126">
        <f t="shared" si="9"/>
        <v>12499022535.259998</v>
      </c>
      <c r="J16" s="126">
        <f t="shared" si="1"/>
        <v>24912340741.439999</v>
      </c>
      <c r="K16" s="127">
        <f t="shared" si="3"/>
        <v>0.33409695452195559</v>
      </c>
      <c r="L16" s="127">
        <f t="shared" si="7"/>
        <v>-0.16413750368367119</v>
      </c>
      <c r="M16" s="104"/>
      <c r="N16" s="126">
        <v>14953443407.670002</v>
      </c>
      <c r="Q16" s="110"/>
    </row>
    <row r="17" spans="1:18" ht="15.75" x14ac:dyDescent="0.25">
      <c r="A17" s="128" t="s">
        <v>177</v>
      </c>
      <c r="B17" s="129">
        <v>23081960902.700001</v>
      </c>
      <c r="C17" s="129">
        <v>832964524.28000021</v>
      </c>
      <c r="D17" s="129">
        <v>1088900234.1999998</v>
      </c>
      <c r="E17" s="129">
        <v>3070211072.4899998</v>
      </c>
      <c r="F17" s="129">
        <f>C17+D17+E17</f>
        <v>4992075830.9699993</v>
      </c>
      <c r="G17" s="129">
        <v>1050773069.8699999</v>
      </c>
      <c r="H17" s="129">
        <v>816256222.42000008</v>
      </c>
      <c r="I17" s="129">
        <f>F17+G17+H17</f>
        <v>6859105123.2599993</v>
      </c>
      <c r="J17" s="129">
        <f t="shared" si="1"/>
        <v>16222855779.440002</v>
      </c>
      <c r="K17" s="130">
        <f t="shared" si="3"/>
        <v>0.29716301626945651</v>
      </c>
      <c r="L17" s="130">
        <f t="shared" si="7"/>
        <v>-0.1860123710428131</v>
      </c>
      <c r="N17" s="129">
        <v>8426547135.670002</v>
      </c>
      <c r="P17" s="131">
        <v>451820657.79666668</v>
      </c>
    </row>
    <row r="18" spans="1:18" ht="15.75" x14ac:dyDescent="0.25">
      <c r="A18" s="128" t="s">
        <v>178</v>
      </c>
      <c r="B18" s="129">
        <v>14329402374</v>
      </c>
      <c r="C18" s="129">
        <v>868561797</v>
      </c>
      <c r="D18" s="129">
        <v>990394862</v>
      </c>
      <c r="E18" s="129">
        <v>1566176211</v>
      </c>
      <c r="F18" s="129">
        <f>C18+D18+E18</f>
        <v>3425132870</v>
      </c>
      <c r="G18" s="129">
        <v>388122412</v>
      </c>
      <c r="H18" s="129">
        <v>1826662130</v>
      </c>
      <c r="I18" s="129">
        <f>F18+G18+H18</f>
        <v>5639917412</v>
      </c>
      <c r="J18" s="129">
        <f t="shared" si="1"/>
        <v>8689484962</v>
      </c>
      <c r="K18" s="130">
        <f t="shared" si="3"/>
        <v>0.39359055352045624</v>
      </c>
      <c r="L18" s="130">
        <f t="shared" si="7"/>
        <v>-0.1358959638756766</v>
      </c>
      <c r="N18" s="129">
        <v>6526896272</v>
      </c>
      <c r="P18" s="132">
        <f>P17*0.6</f>
        <v>271092394.67799997</v>
      </c>
    </row>
    <row r="19" spans="1:18" ht="15.75" x14ac:dyDescent="0.25">
      <c r="A19" s="125" t="s">
        <v>179</v>
      </c>
      <c r="B19" s="126">
        <v>20094022405.610401</v>
      </c>
      <c r="C19" s="126">
        <f>C20+C21+C22</f>
        <v>124005336</v>
      </c>
      <c r="D19" s="126">
        <f t="shared" ref="D19:J19" si="10">D20+D21+D22</f>
        <v>748661951.56999993</v>
      </c>
      <c r="E19" s="126">
        <f t="shared" si="10"/>
        <v>709149191.41000009</v>
      </c>
      <c r="F19" s="126">
        <f t="shared" si="10"/>
        <v>1581816478.98</v>
      </c>
      <c r="G19" s="126">
        <f>G20+G21+G22</f>
        <v>509765472.56</v>
      </c>
      <c r="H19" s="126">
        <f>H20+H21+H22</f>
        <v>1179186236.8299999</v>
      </c>
      <c r="I19" s="126">
        <f t="shared" si="10"/>
        <v>3270768188.3700004</v>
      </c>
      <c r="J19" s="126">
        <f t="shared" si="10"/>
        <v>8837667541.1004009</v>
      </c>
      <c r="K19" s="127">
        <f t="shared" si="3"/>
        <v>0.16277319305948307</v>
      </c>
      <c r="L19" s="127">
        <f t="shared" si="7"/>
        <v>-0.53675793074957889</v>
      </c>
      <c r="M19" s="104"/>
      <c r="N19" s="126">
        <v>7060602664.3099995</v>
      </c>
      <c r="P19" s="132">
        <f>P17-P18</f>
        <v>180728263.11866671</v>
      </c>
    </row>
    <row r="20" spans="1:18" x14ac:dyDescent="0.25">
      <c r="A20" s="133" t="s">
        <v>180</v>
      </c>
      <c r="B20" s="134">
        <v>834340607.77999997</v>
      </c>
      <c r="C20" s="134">
        <v>5600000</v>
      </c>
      <c r="D20" s="134">
        <v>30379938.569999933</v>
      </c>
      <c r="E20" s="134">
        <v>47099275.550000072</v>
      </c>
      <c r="F20" s="134">
        <f>C20+D20+E20</f>
        <v>83079214.120000005</v>
      </c>
      <c r="G20" s="134">
        <v>24356439.560000002</v>
      </c>
      <c r="H20" s="134">
        <v>432929616.82999992</v>
      </c>
      <c r="I20" s="134">
        <f>F20+G20+H20</f>
        <v>540365270.50999999</v>
      </c>
      <c r="J20" s="134">
        <f t="shared" si="1"/>
        <v>293975337.26999998</v>
      </c>
      <c r="K20" s="135">
        <f t="shared" si="3"/>
        <v>0.64765548442835019</v>
      </c>
      <c r="L20" s="135">
        <f t="shared" si="7"/>
        <v>1.1323436143985361</v>
      </c>
      <c r="N20" s="134">
        <v>253413786.99999964</v>
      </c>
    </row>
    <row r="21" spans="1:18" x14ac:dyDescent="0.25">
      <c r="A21" s="133" t="s">
        <v>181</v>
      </c>
      <c r="B21" s="134">
        <v>10259681797.8304</v>
      </c>
      <c r="C21" s="134">
        <v>118405336</v>
      </c>
      <c r="D21" s="134">
        <v>459827929</v>
      </c>
      <c r="E21" s="134">
        <v>159274965</v>
      </c>
      <c r="F21" s="134">
        <f>C21+D21+E21</f>
        <v>737508230</v>
      </c>
      <c r="G21" s="134">
        <v>485409033</v>
      </c>
      <c r="H21" s="134">
        <v>493072331</v>
      </c>
      <c r="I21" s="134">
        <f>F21+G21+H21</f>
        <v>1715989594</v>
      </c>
      <c r="J21" s="134">
        <f t="shared" si="1"/>
        <v>8543692203.8304005</v>
      </c>
      <c r="K21" s="135">
        <f t="shared" si="3"/>
        <v>0.16725563500057844</v>
      </c>
      <c r="L21" s="135">
        <f t="shared" si="7"/>
        <v>-0.46652516532850741</v>
      </c>
      <c r="N21" s="134">
        <v>3216627069.3099999</v>
      </c>
      <c r="P21" s="104"/>
    </row>
    <row r="22" spans="1:18" x14ac:dyDescent="0.25">
      <c r="A22" s="136" t="s">
        <v>182</v>
      </c>
      <c r="B22" s="137">
        <v>9000000000</v>
      </c>
      <c r="C22" s="137">
        <v>0</v>
      </c>
      <c r="D22" s="137">
        <v>258454084</v>
      </c>
      <c r="E22" s="137">
        <v>502774950.86000001</v>
      </c>
      <c r="F22" s="134">
        <f>C22+D22+E22</f>
        <v>761229034.86000001</v>
      </c>
      <c r="G22" s="181">
        <v>0</v>
      </c>
      <c r="H22" s="137">
        <v>253184289</v>
      </c>
      <c r="I22" s="134">
        <f>F22+G22+H22</f>
        <v>1014413323.86</v>
      </c>
      <c r="J22" s="138">
        <v>0</v>
      </c>
      <c r="K22" s="139"/>
      <c r="L22" s="139"/>
      <c r="N22" s="137">
        <v>3590561808</v>
      </c>
      <c r="P22" s="104"/>
    </row>
    <row r="23" spans="1:18" ht="15.75" x14ac:dyDescent="0.25">
      <c r="A23" s="125" t="s">
        <v>183</v>
      </c>
      <c r="B23" s="126">
        <v>3901626101.6299996</v>
      </c>
      <c r="C23" s="126">
        <f t="shared" ref="C23:I23" si="11">C24+C25</f>
        <v>181241557.77000001</v>
      </c>
      <c r="D23" s="140">
        <f t="shared" si="11"/>
        <v>202555728.81999999</v>
      </c>
      <c r="E23" s="126">
        <f t="shared" si="11"/>
        <v>80762791.210000008</v>
      </c>
      <c r="F23" s="126">
        <f t="shared" si="11"/>
        <v>464560077.80000007</v>
      </c>
      <c r="G23" s="126">
        <f t="shared" si="11"/>
        <v>131199587.13</v>
      </c>
      <c r="H23" s="126">
        <f>H24+H25</f>
        <v>1108761.04</v>
      </c>
      <c r="I23" s="126">
        <f t="shared" si="11"/>
        <v>596868425.97000003</v>
      </c>
      <c r="J23" s="126">
        <f t="shared" si="1"/>
        <v>3304757675.6599998</v>
      </c>
      <c r="K23" s="127">
        <f t="shared" si="3"/>
        <v>0.1529794015168813</v>
      </c>
      <c r="L23" s="127">
        <f t="shared" si="7"/>
        <v>0.29003744961791633</v>
      </c>
      <c r="M23" s="104"/>
      <c r="N23" s="126">
        <v>462675270.51000005</v>
      </c>
      <c r="P23" s="104"/>
    </row>
    <row r="24" spans="1:18" x14ac:dyDescent="0.25">
      <c r="A24" s="133" t="s">
        <v>184</v>
      </c>
      <c r="B24" s="137">
        <v>1746356729.3199997</v>
      </c>
      <c r="C24" s="137">
        <v>21915936.710000001</v>
      </c>
      <c r="D24" s="138">
        <v>479052.79</v>
      </c>
      <c r="E24" s="137">
        <v>423436.37</v>
      </c>
      <c r="F24" s="137">
        <f>C24+D24+E24</f>
        <v>22818425.870000001</v>
      </c>
      <c r="G24" s="138">
        <v>0</v>
      </c>
      <c r="H24" s="137">
        <v>1108761.04</v>
      </c>
      <c r="I24" s="137">
        <f>F24+G24+H24</f>
        <v>23927186.91</v>
      </c>
      <c r="J24" s="137">
        <f t="shared" si="1"/>
        <v>1722429542.4099996</v>
      </c>
      <c r="K24" s="139">
        <f>IF(B24&lt;&gt;0,I24/B24,0)</f>
        <v>1.3701202342156531E-2</v>
      </c>
      <c r="L24" s="139">
        <f t="shared" si="7"/>
        <v>-0.42748938265974945</v>
      </c>
      <c r="N24" s="137">
        <v>41793437.859999999</v>
      </c>
    </row>
    <row r="25" spans="1:18" x14ac:dyDescent="0.25">
      <c r="A25" s="133" t="s">
        <v>185</v>
      </c>
      <c r="B25" s="137">
        <v>2155269372.3099999</v>
      </c>
      <c r="C25" s="137">
        <v>159325621.06</v>
      </c>
      <c r="D25" s="138">
        <v>202076676.03</v>
      </c>
      <c r="E25" s="137">
        <v>80339354.840000004</v>
      </c>
      <c r="F25" s="137">
        <f>C25+D25+E25</f>
        <v>441741651.93000007</v>
      </c>
      <c r="G25" s="137">
        <v>131199587.13</v>
      </c>
      <c r="H25" s="181">
        <v>0</v>
      </c>
      <c r="I25" s="137">
        <f>F25+G25+H25</f>
        <v>572941239.06000006</v>
      </c>
      <c r="J25" s="137">
        <f t="shared" si="1"/>
        <v>1582328133.25</v>
      </c>
      <c r="K25" s="139">
        <f t="shared" si="3"/>
        <v>0.26583277543907485</v>
      </c>
      <c r="L25" s="139">
        <f t="shared" si="7"/>
        <v>0.36128764563817795</v>
      </c>
      <c r="N25" s="137">
        <v>420881832.64999998</v>
      </c>
    </row>
    <row r="26" spans="1:18" ht="15.75" x14ac:dyDescent="0.25">
      <c r="A26" s="141" t="s">
        <v>186</v>
      </c>
      <c r="B26" s="142">
        <v>71858541051.532074</v>
      </c>
      <c r="C26" s="142">
        <f t="shared" ref="C26:I26" si="12">SUM(C27,C33,C36)</f>
        <v>1286693271.0599999</v>
      </c>
      <c r="D26" s="142">
        <f t="shared" si="12"/>
        <v>2609935957.0300002</v>
      </c>
      <c r="E26" s="142">
        <f t="shared" si="12"/>
        <v>3953163286.1300001</v>
      </c>
      <c r="F26" s="142">
        <f t="shared" si="12"/>
        <v>7849792514.2199993</v>
      </c>
      <c r="G26" s="142">
        <f t="shared" si="12"/>
        <v>1573621768.72</v>
      </c>
      <c r="H26" s="142">
        <f>SUM(H27,H33,H36)</f>
        <v>894128639.03999996</v>
      </c>
      <c r="I26" s="142">
        <f t="shared" si="12"/>
        <v>10317542921.98</v>
      </c>
      <c r="J26" s="142">
        <f t="shared" si="1"/>
        <v>61540998129.552078</v>
      </c>
      <c r="K26" s="143">
        <f t="shared" si="3"/>
        <v>0.14358130252854642</v>
      </c>
      <c r="L26" s="143">
        <f t="shared" si="7"/>
        <v>-0.40596033666786968</v>
      </c>
      <c r="M26" s="104"/>
      <c r="N26" s="142">
        <v>17368441130.860001</v>
      </c>
      <c r="Q26" s="104"/>
    </row>
    <row r="27" spans="1:18" ht="15.75" x14ac:dyDescent="0.25">
      <c r="A27" s="144" t="s">
        <v>187</v>
      </c>
      <c r="B27" s="145">
        <v>45139999999.852066</v>
      </c>
      <c r="C27" s="146">
        <f t="shared" ref="C27:I27" si="13">SUM(C28:C32)</f>
        <v>3408248.46</v>
      </c>
      <c r="D27" s="146">
        <f t="shared" si="13"/>
        <v>19207051.079999998</v>
      </c>
      <c r="E27" s="147">
        <f t="shared" si="13"/>
        <v>1187552030.1800001</v>
      </c>
      <c r="F27" s="147">
        <f t="shared" si="13"/>
        <v>1210167329.72</v>
      </c>
      <c r="G27" s="147">
        <f t="shared" si="13"/>
        <v>1018675</v>
      </c>
      <c r="H27" s="146">
        <f>SUM(H28:H32)</f>
        <v>107028897.95</v>
      </c>
      <c r="I27" s="147">
        <f t="shared" si="13"/>
        <v>1318214902.6700001</v>
      </c>
      <c r="J27" s="147">
        <f t="shared" si="1"/>
        <v>43821785097.182068</v>
      </c>
      <c r="K27" s="148">
        <f t="shared" si="3"/>
        <v>2.9202811313121847E-2</v>
      </c>
      <c r="L27" s="148">
        <f t="shared" si="7"/>
        <v>-0.72483341947163626</v>
      </c>
      <c r="M27" s="104"/>
      <c r="N27" s="147">
        <v>4790606839.46</v>
      </c>
    </row>
    <row r="28" spans="1:18" ht="15.75" x14ac:dyDescent="0.25">
      <c r="A28" s="149" t="s">
        <v>188</v>
      </c>
      <c r="B28" s="150">
        <v>11599999999.902061</v>
      </c>
      <c r="C28" s="151">
        <v>0</v>
      </c>
      <c r="D28" s="134">
        <v>7986000</v>
      </c>
      <c r="E28" s="150">
        <v>1178699999</v>
      </c>
      <c r="F28" s="150">
        <f>C28+D28+E28</f>
        <v>1186685999</v>
      </c>
      <c r="G28" s="151">
        <v>0</v>
      </c>
      <c r="H28" s="151">
        <v>0</v>
      </c>
      <c r="I28" s="150">
        <f>F28+G28+H28</f>
        <v>1186685999</v>
      </c>
      <c r="J28" s="150">
        <f t="shared" si="1"/>
        <v>10413314000.902061</v>
      </c>
      <c r="K28" s="139">
        <f t="shared" si="3"/>
        <v>0.10230051715603614</v>
      </c>
      <c r="L28" s="139">
        <f t="shared" si="7"/>
        <v>-0.75228900246513153</v>
      </c>
      <c r="N28" s="150">
        <v>4790606839.46</v>
      </c>
    </row>
    <row r="29" spans="1:18" ht="15.75" x14ac:dyDescent="0.25">
      <c r="A29" s="149" t="s">
        <v>189</v>
      </c>
      <c r="B29" s="150">
        <v>2190506538.6900001</v>
      </c>
      <c r="C29" s="134">
        <v>3408248.46</v>
      </c>
      <c r="D29" s="134">
        <v>11221051.08</v>
      </c>
      <c r="E29" s="134">
        <v>8852031.1799999997</v>
      </c>
      <c r="F29" s="134">
        <f>C29+D29+E29</f>
        <v>23481330.719999999</v>
      </c>
      <c r="G29" s="134">
        <v>1018675</v>
      </c>
      <c r="H29" s="134">
        <v>107028897.95</v>
      </c>
      <c r="I29" s="134">
        <f>F29+G29+H29</f>
        <v>131528903.67</v>
      </c>
      <c r="J29" s="150">
        <f t="shared" si="1"/>
        <v>2058977635.02</v>
      </c>
      <c r="K29" s="152">
        <f t="shared" si="3"/>
        <v>6.0044971949117718E-2</v>
      </c>
      <c r="L29" s="152"/>
      <c r="N29" s="150">
        <v>0</v>
      </c>
    </row>
    <row r="30" spans="1:18" ht="15.75" x14ac:dyDescent="0.25">
      <c r="A30" s="149" t="s">
        <v>190</v>
      </c>
      <c r="B30" s="150">
        <v>3235493461.0000005</v>
      </c>
      <c r="C30" s="151">
        <v>0</v>
      </c>
      <c r="D30" s="151">
        <v>0</v>
      </c>
      <c r="E30" s="151">
        <v>0</v>
      </c>
      <c r="F30" s="151">
        <f>C30+D30+E30</f>
        <v>0</v>
      </c>
      <c r="G30" s="151">
        <v>0</v>
      </c>
      <c r="H30" s="151">
        <v>0</v>
      </c>
      <c r="I30" s="151">
        <f>F30+G30+H30</f>
        <v>0</v>
      </c>
      <c r="J30" s="150">
        <f t="shared" si="1"/>
        <v>3235493461.0000005</v>
      </c>
      <c r="K30" s="153">
        <f t="shared" si="3"/>
        <v>0</v>
      </c>
      <c r="L30" s="153"/>
      <c r="N30" s="150">
        <v>0</v>
      </c>
    </row>
    <row r="31" spans="1:18" ht="15.75" x14ac:dyDescent="0.25">
      <c r="A31" s="149" t="s">
        <v>191</v>
      </c>
      <c r="B31" s="150">
        <v>28114000000.260002</v>
      </c>
      <c r="C31" s="151">
        <v>0</v>
      </c>
      <c r="D31" s="151">
        <v>0</v>
      </c>
      <c r="E31" s="151">
        <v>0</v>
      </c>
      <c r="F31" s="151">
        <f>C31+D31+E31</f>
        <v>0</v>
      </c>
      <c r="G31" s="151">
        <v>0</v>
      </c>
      <c r="H31" s="151">
        <v>0</v>
      </c>
      <c r="I31" s="151">
        <f>F31+G31+H31</f>
        <v>0</v>
      </c>
      <c r="J31" s="150">
        <f t="shared" si="1"/>
        <v>28114000000.260002</v>
      </c>
      <c r="K31" s="154">
        <f t="shared" si="3"/>
        <v>0</v>
      </c>
      <c r="L31" s="154"/>
      <c r="N31" s="150">
        <v>0</v>
      </c>
      <c r="R31" s="110"/>
    </row>
    <row r="32" spans="1:18" ht="15.75" x14ac:dyDescent="0.25">
      <c r="A32" s="149" t="s">
        <v>192</v>
      </c>
      <c r="B32" s="150"/>
      <c r="C32" s="151">
        <v>0</v>
      </c>
      <c r="D32" s="151">
        <v>0</v>
      </c>
      <c r="E32" s="151">
        <v>0</v>
      </c>
      <c r="F32" s="151">
        <f>C32+D32+E32</f>
        <v>0</v>
      </c>
      <c r="G32" s="151">
        <v>0</v>
      </c>
      <c r="H32" s="151">
        <v>0</v>
      </c>
      <c r="I32" s="151">
        <f>F32+G32+H32</f>
        <v>0</v>
      </c>
      <c r="J32" s="151">
        <f t="shared" si="1"/>
        <v>0</v>
      </c>
      <c r="K32" s="152">
        <f t="shared" si="3"/>
        <v>0</v>
      </c>
      <c r="L32" s="152">
        <v>0</v>
      </c>
      <c r="N32" s="150">
        <v>0</v>
      </c>
    </row>
    <row r="33" spans="1:18" ht="15.75" x14ac:dyDescent="0.25">
      <c r="A33" s="155" t="s">
        <v>193</v>
      </c>
      <c r="B33" s="156">
        <v>1425288241.8599999</v>
      </c>
      <c r="C33" s="156">
        <f t="shared" ref="C33:I33" si="14">C34+C35</f>
        <v>1959430</v>
      </c>
      <c r="D33" s="156">
        <f t="shared" si="14"/>
        <v>42673074.490000002</v>
      </c>
      <c r="E33" s="156">
        <f t="shared" si="14"/>
        <v>45692163.460000001</v>
      </c>
      <c r="F33" s="156">
        <f t="shared" si="14"/>
        <v>90324667.950000003</v>
      </c>
      <c r="G33" s="156">
        <f t="shared" si="14"/>
        <v>62707862.800000004</v>
      </c>
      <c r="H33" s="156">
        <f>H34+H35</f>
        <v>26569761.669999998</v>
      </c>
      <c r="I33" s="156">
        <f t="shared" si="14"/>
        <v>179602292.41999999</v>
      </c>
      <c r="J33" s="156">
        <f t="shared" si="1"/>
        <v>1245685949.4399998</v>
      </c>
      <c r="K33" s="157">
        <f t="shared" si="3"/>
        <v>0.12601120751941317</v>
      </c>
      <c r="L33" s="157">
        <f>I33/N33-1</f>
        <v>-0.69939015029335061</v>
      </c>
      <c r="M33" s="104"/>
      <c r="N33" s="156">
        <v>597459772.50999999</v>
      </c>
      <c r="R33" s="110"/>
    </row>
    <row r="34" spans="1:18" x14ac:dyDescent="0.25">
      <c r="A34" s="133" t="s">
        <v>177</v>
      </c>
      <c r="B34" s="134">
        <v>1390288241.8599999</v>
      </c>
      <c r="C34" s="134">
        <v>1959430</v>
      </c>
      <c r="D34" s="134">
        <v>42673074.490000002</v>
      </c>
      <c r="E34" s="134">
        <v>45692163.460000001</v>
      </c>
      <c r="F34" s="134">
        <f>C34+D34+E34</f>
        <v>90324667.950000003</v>
      </c>
      <c r="G34" s="134">
        <v>62707862.800000004</v>
      </c>
      <c r="H34" s="134">
        <v>26569761.669999998</v>
      </c>
      <c r="I34" s="134">
        <f>F34+G34+H34</f>
        <v>179602292.41999999</v>
      </c>
      <c r="J34" s="134">
        <f t="shared" si="1"/>
        <v>1210685949.4399998</v>
      </c>
      <c r="K34" s="135">
        <f t="shared" si="3"/>
        <v>0.12918349376221344</v>
      </c>
      <c r="L34" s="135">
        <f>I34/N34-1</f>
        <v>-0.68702333735874066</v>
      </c>
      <c r="N34" s="134">
        <v>573852027.50999999</v>
      </c>
    </row>
    <row r="35" spans="1:18" ht="15.75" x14ac:dyDescent="0.25">
      <c r="A35" s="133" t="s">
        <v>178</v>
      </c>
      <c r="B35" s="134">
        <v>35000000</v>
      </c>
      <c r="C35" s="134">
        <v>0</v>
      </c>
      <c r="D35" s="158">
        <v>0</v>
      </c>
      <c r="E35" s="158">
        <v>0</v>
      </c>
      <c r="F35" s="180">
        <f>C35+D35+E35</f>
        <v>0</v>
      </c>
      <c r="G35" s="158">
        <v>0</v>
      </c>
      <c r="H35" s="158">
        <v>0</v>
      </c>
      <c r="I35" s="180">
        <f>F35+G35+H35</f>
        <v>0</v>
      </c>
      <c r="J35" s="151">
        <f t="shared" si="1"/>
        <v>35000000</v>
      </c>
      <c r="K35" s="135">
        <f t="shared" si="3"/>
        <v>0</v>
      </c>
      <c r="L35" s="153"/>
      <c r="N35" s="150">
        <v>23607745</v>
      </c>
    </row>
    <row r="36" spans="1:18" ht="15.75" x14ac:dyDescent="0.25">
      <c r="A36" s="155" t="s">
        <v>194</v>
      </c>
      <c r="B36" s="126">
        <v>25293252809.82</v>
      </c>
      <c r="C36" s="126">
        <f t="shared" ref="C36:I36" si="15">C37+C38</f>
        <v>1281325592.5999999</v>
      </c>
      <c r="D36" s="126">
        <f t="shared" si="15"/>
        <v>2548055831.46</v>
      </c>
      <c r="E36" s="126">
        <f t="shared" si="15"/>
        <v>2719919092.4900002</v>
      </c>
      <c r="F36" s="126">
        <f t="shared" si="15"/>
        <v>6549300516.5499992</v>
      </c>
      <c r="G36" s="126">
        <f t="shared" si="15"/>
        <v>1509895230.9200001</v>
      </c>
      <c r="H36" s="126">
        <f>H37+H38</f>
        <v>760529979.41999996</v>
      </c>
      <c r="I36" s="126">
        <f t="shared" si="15"/>
        <v>8819725726.8899994</v>
      </c>
      <c r="J36" s="126">
        <f t="shared" si="1"/>
        <v>16473527082.93</v>
      </c>
      <c r="K36" s="127">
        <f t="shared" si="3"/>
        <v>0.3486987535057483</v>
      </c>
      <c r="L36" s="127">
        <f>I36/N36-1</f>
        <v>-0.26381886367712981</v>
      </c>
      <c r="M36" s="104"/>
      <c r="N36" s="126">
        <v>11980374518.889999</v>
      </c>
    </row>
    <row r="37" spans="1:18" x14ac:dyDescent="0.25">
      <c r="A37" s="133" t="s">
        <v>195</v>
      </c>
      <c r="B37" s="134">
        <v>16541481527.439999</v>
      </c>
      <c r="C37" s="134">
        <v>530817961.77999997</v>
      </c>
      <c r="D37" s="134">
        <v>1478538925.6199999</v>
      </c>
      <c r="E37" s="134">
        <v>2528218199.5100002</v>
      </c>
      <c r="F37" s="134">
        <f>C37+D37+E37</f>
        <v>4537575086.9099998</v>
      </c>
      <c r="G37" s="134">
        <v>808842585.82999992</v>
      </c>
      <c r="H37" s="134">
        <v>760529979.41999996</v>
      </c>
      <c r="I37" s="134">
        <f>F37+G37+H37</f>
        <v>6106947652.1599998</v>
      </c>
      <c r="J37" s="134">
        <f t="shared" si="1"/>
        <v>10434533875.279999</v>
      </c>
      <c r="K37" s="135">
        <f t="shared" si="3"/>
        <v>0.36918988435403627</v>
      </c>
      <c r="L37" s="135">
        <f>I37/N37-1</f>
        <v>-0.39549869113695357</v>
      </c>
      <c r="N37" s="134">
        <v>10102455631.809999</v>
      </c>
      <c r="R37" s="110"/>
    </row>
    <row r="38" spans="1:18" x14ac:dyDescent="0.25">
      <c r="A38" s="133" t="s">
        <v>196</v>
      </c>
      <c r="B38" s="134">
        <v>8751771282.3799992</v>
      </c>
      <c r="C38" s="159">
        <v>750507630.81999993</v>
      </c>
      <c r="D38" s="159">
        <v>1069516905.84</v>
      </c>
      <c r="E38" s="159">
        <v>191700892.97999999</v>
      </c>
      <c r="F38" s="134">
        <f>C38+D38+E38</f>
        <v>2011725429.6399999</v>
      </c>
      <c r="G38" s="159">
        <v>701052645.09000003</v>
      </c>
      <c r="H38" s="160">
        <v>0</v>
      </c>
      <c r="I38" s="134">
        <f>F38+G38+H38</f>
        <v>2712778074.73</v>
      </c>
      <c r="J38" s="159">
        <f t="shared" si="1"/>
        <v>6038993207.6499996</v>
      </c>
      <c r="K38" s="161">
        <f t="shared" si="3"/>
        <v>0.30996903223369821</v>
      </c>
      <c r="L38" s="161">
        <f>I38/N38-1</f>
        <v>0.44456615958963663</v>
      </c>
      <c r="N38" s="159">
        <v>1877918887.0799999</v>
      </c>
    </row>
    <row r="39" spans="1:18" ht="16.5" thickBot="1" x14ac:dyDescent="0.3">
      <c r="A39" s="141"/>
      <c r="B39" s="142"/>
      <c r="C39" s="142"/>
      <c r="D39" s="142"/>
      <c r="E39" s="142"/>
      <c r="F39" s="142"/>
      <c r="G39" s="142"/>
      <c r="H39" s="142"/>
      <c r="I39" s="142"/>
      <c r="J39" s="142"/>
      <c r="K39" s="143"/>
      <c r="L39" s="143"/>
      <c r="N39" s="142">
        <v>0</v>
      </c>
    </row>
    <row r="40" spans="1:18" ht="17.25" thickTop="1" thickBot="1" x14ac:dyDescent="0.3">
      <c r="A40" s="97" t="s">
        <v>157</v>
      </c>
      <c r="B40" s="98">
        <f>B2-B13</f>
        <v>0.295440673828125</v>
      </c>
      <c r="C40" s="98">
        <f t="shared" ref="C40:J40" si="16">C2-C13</f>
        <v>388330599.6099987</v>
      </c>
      <c r="D40" s="98">
        <f t="shared" si="16"/>
        <v>-306659347.81999969</v>
      </c>
      <c r="E40" s="98">
        <f t="shared" si="16"/>
        <v>-7137013258.6699982</v>
      </c>
      <c r="F40" s="98">
        <f>F2-F13</f>
        <v>-7055342006.8800011</v>
      </c>
      <c r="G40" s="98">
        <f>G2-G13</f>
        <v>3064406186.3399992</v>
      </c>
      <c r="H40" s="98">
        <f>H2-H13</f>
        <v>4513116967.3499985</v>
      </c>
      <c r="I40" s="98">
        <f>I2-I13</f>
        <v>-2210191913.1900024</v>
      </c>
      <c r="J40" s="98">
        <f t="shared" si="16"/>
        <v>2210191913.4854126</v>
      </c>
      <c r="K40" s="99"/>
      <c r="L40" s="99">
        <f>I40/N40-1</f>
        <v>-0.84544764579722453</v>
      </c>
      <c r="N40" s="98">
        <v>-14300603343.059992</v>
      </c>
    </row>
    <row r="41" spans="1:18" ht="16.5" thickTop="1" x14ac:dyDescent="0.25">
      <c r="A41" s="162"/>
      <c r="B41" s="163"/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N41" s="164"/>
    </row>
    <row r="42" spans="1:18" ht="15.75" x14ac:dyDescent="0.25">
      <c r="A42" s="166"/>
      <c r="B42" s="167"/>
      <c r="C42" s="168"/>
      <c r="D42" s="168"/>
      <c r="E42" s="168"/>
      <c r="F42" s="168"/>
      <c r="G42" s="168"/>
      <c r="H42" s="168"/>
      <c r="I42" s="168"/>
      <c r="J42" s="168"/>
      <c r="K42" s="165"/>
      <c r="L42" s="165"/>
      <c r="N42" s="168"/>
    </row>
    <row r="43" spans="1:18" ht="15.75" x14ac:dyDescent="0.25">
      <c r="A43" s="169" t="s">
        <v>181</v>
      </c>
      <c r="B43" s="170">
        <f>SUM(B18,B21,B35)</f>
        <v>24624084171.830399</v>
      </c>
      <c r="C43" s="170">
        <f t="shared" ref="C43:J43" si="17">SUM(C18,C21,C35)</f>
        <v>986967133</v>
      </c>
      <c r="D43" s="170">
        <f t="shared" si="17"/>
        <v>1450222791</v>
      </c>
      <c r="E43" s="170">
        <f t="shared" si="17"/>
        <v>1725451176</v>
      </c>
      <c r="F43" s="170">
        <f t="shared" si="17"/>
        <v>4162641100</v>
      </c>
      <c r="G43" s="170">
        <f>SUM(G18,G21,G35)</f>
        <v>873531445</v>
      </c>
      <c r="H43" s="170">
        <f>SUM(H18,H21,H35)</f>
        <v>2319734461</v>
      </c>
      <c r="I43" s="170">
        <f>SUM(I18,I21,I35)</f>
        <v>7355907006</v>
      </c>
      <c r="J43" s="170">
        <f t="shared" si="17"/>
        <v>17268177165.830399</v>
      </c>
      <c r="K43" s="171">
        <f>IF(B43&lt;&gt;0,I43/B43,0)</f>
        <v>0.29872814577262746</v>
      </c>
      <c r="L43" s="171">
        <f>I43/N43-1</f>
        <v>-0.24687127253668861</v>
      </c>
      <c r="N43" s="170">
        <v>9767131086.3099995</v>
      </c>
    </row>
    <row r="44" spans="1:18" ht="15.75" x14ac:dyDescent="0.25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4"/>
      <c r="L44" s="174"/>
      <c r="N44" s="173"/>
    </row>
    <row r="45" spans="1:18" ht="32.25" thickBot="1" x14ac:dyDescent="0.3">
      <c r="A45" s="175" t="s">
        <v>197</v>
      </c>
      <c r="B45" s="176">
        <f>+B13-B27</f>
        <v>147860000000.00043</v>
      </c>
      <c r="C45" s="176">
        <f>+C13-C27</f>
        <v>4870438330.6700001</v>
      </c>
      <c r="D45" s="176">
        <f>+D13-D27</f>
        <v>12548314044.59</v>
      </c>
      <c r="E45" s="176">
        <f t="shared" ref="E45:J45" si="18">+E13-E27</f>
        <v>16229521883.449997</v>
      </c>
      <c r="F45" s="176">
        <f t="shared" si="18"/>
        <v>33648274258.709999</v>
      </c>
      <c r="G45" s="176">
        <f>+G13-G27</f>
        <v>7374537970.6999998</v>
      </c>
      <c r="H45" s="176">
        <f>+H13-H27</f>
        <v>9573137727.7200012</v>
      </c>
      <c r="I45" s="176">
        <f>+I13-I27</f>
        <v>50595949957.130005</v>
      </c>
      <c r="J45" s="176">
        <f t="shared" si="18"/>
        <v>97264050042.870422</v>
      </c>
      <c r="K45" s="177">
        <f>IF(B45&lt;&gt;0,I45/B45,0)</f>
        <v>0.34218821829521073</v>
      </c>
      <c r="L45" s="177">
        <f>I45/N45-1</f>
        <v>-0.10608733566150497</v>
      </c>
      <c r="N45" s="176">
        <v>56600551682.050003</v>
      </c>
    </row>
    <row r="46" spans="1:18" x14ac:dyDescent="0.25">
      <c r="A46" s="178"/>
      <c r="B46" s="179"/>
      <c r="C46" s="110"/>
      <c r="D46" s="110"/>
      <c r="E46" s="110"/>
      <c r="G46" s="110"/>
      <c r="H46" s="110"/>
    </row>
    <row r="47" spans="1:18" x14ac:dyDescent="0.25">
      <c r="H47" s="110"/>
    </row>
    <row r="48" spans="1:18" x14ac:dyDescent="0.25">
      <c r="C48" s="110"/>
      <c r="E48" s="110"/>
      <c r="F48" s="110"/>
      <c r="G48" s="110"/>
      <c r="H48" s="110"/>
      <c r="I48" s="110"/>
    </row>
    <row r="49" spans="8:8" x14ac:dyDescent="0.25">
      <c r="H49" s="132">
        <v>0</v>
      </c>
    </row>
  </sheetData>
  <printOptions horizontalCentered="1"/>
  <pageMargins left="0.2" right="0.2" top="1.1499999999999999" bottom="0.75" header="0.38" footer="0.3"/>
  <pageSetup scale="58" orientation="landscape" r:id="rId1"/>
  <headerFooter>
    <oddHeader xml:space="preserve">&amp;C&amp;"Arial,Bold"&amp;12MINISTERE DE L'ECONOMIE ET DES FINANCES
DIRECTION GENERALE DU BUDGET
TABLEAU DES RECETTES ENCAISSEES ET DES DEPENSES AUTORISEES
EXERCICE 2021-2022
Du 1er octobre au 28 février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5">
    <tabColor indexed="40"/>
  </sheetPr>
  <dimension ref="A3:IR191"/>
  <sheetViews>
    <sheetView view="pageBreakPreview" zoomScale="60" zoomScaleNormal="60" workbookViewId="0">
      <pane xSplit="3" ySplit="4" topLeftCell="D149" activePane="bottomRight" state="frozen"/>
      <selection activeCell="G9" sqref="G9"/>
      <selection pane="topRight" activeCell="G9" sqref="G9"/>
      <selection pane="bottomLeft" activeCell="G9" sqref="G9"/>
      <selection pane="bottomRight" activeCell="I164" sqref="I164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41" customWidth="1"/>
    <col min="4" max="4" width="31" style="41" customWidth="1"/>
    <col min="5" max="5" width="20.5703125" style="4" customWidth="1"/>
    <col min="6" max="6" width="28.42578125" style="4" customWidth="1"/>
    <col min="7" max="7" width="27.28515625" style="4" customWidth="1"/>
    <col min="8" max="8" width="20.5703125" style="4" customWidth="1"/>
    <col min="9" max="9" width="27.7109375" style="4" customWidth="1"/>
    <col min="10" max="11" width="20.5703125" style="4" customWidth="1"/>
    <col min="12" max="12" width="22.28515625" style="88" customWidth="1"/>
    <col min="13" max="13" width="20.5703125" style="88" customWidth="1"/>
    <col min="14" max="15" width="11.42578125" style="2"/>
    <col min="16" max="16" width="31" style="41" customWidth="1"/>
    <col min="17" max="17" width="21.85546875" style="2" customWidth="1"/>
    <col min="18" max="18" width="19.140625" style="2" bestFit="1" customWidth="1"/>
    <col min="19" max="253" width="11.42578125" style="2"/>
    <col min="254" max="254" width="61" style="2" customWidth="1"/>
    <col min="255" max="255" width="20.5703125" style="2" customWidth="1"/>
    <col min="256" max="256" width="25.42578125" style="2" customWidth="1"/>
    <col min="257" max="257" width="21.5703125" style="2" customWidth="1"/>
    <col min="258" max="258" width="20.42578125" style="2" customWidth="1"/>
    <col min="259" max="259" width="16.85546875" style="2" customWidth="1"/>
    <col min="260" max="260" width="24.28515625" style="2" customWidth="1"/>
    <col min="261" max="261" width="22.7109375" style="2" customWidth="1"/>
    <col min="262" max="262" width="23" style="2" customWidth="1"/>
    <col min="263" max="263" width="21.42578125" style="2" customWidth="1"/>
    <col min="264" max="264" width="21.85546875" style="2" customWidth="1"/>
    <col min="265" max="265" width="35.42578125" style="2" customWidth="1"/>
    <col min="266" max="266" width="26.7109375" style="2" customWidth="1"/>
    <col min="267" max="267" width="20" style="2" customWidth="1"/>
    <col min="268" max="268" width="26.28515625" style="2" bestFit="1" customWidth="1"/>
    <col min="269" max="509" width="11.42578125" style="2"/>
    <col min="510" max="510" width="61" style="2" customWidth="1"/>
    <col min="511" max="511" width="20.5703125" style="2" customWidth="1"/>
    <col min="512" max="512" width="25.42578125" style="2" customWidth="1"/>
    <col min="513" max="513" width="21.5703125" style="2" customWidth="1"/>
    <col min="514" max="514" width="20.42578125" style="2" customWidth="1"/>
    <col min="515" max="515" width="16.85546875" style="2" customWidth="1"/>
    <col min="516" max="516" width="24.28515625" style="2" customWidth="1"/>
    <col min="517" max="517" width="22.7109375" style="2" customWidth="1"/>
    <col min="518" max="518" width="23" style="2" customWidth="1"/>
    <col min="519" max="519" width="21.42578125" style="2" customWidth="1"/>
    <col min="520" max="520" width="21.85546875" style="2" customWidth="1"/>
    <col min="521" max="521" width="35.42578125" style="2" customWidth="1"/>
    <col min="522" max="522" width="26.7109375" style="2" customWidth="1"/>
    <col min="523" max="523" width="20" style="2" customWidth="1"/>
    <col min="524" max="524" width="26.28515625" style="2" bestFit="1" customWidth="1"/>
    <col min="525" max="765" width="11.42578125" style="2"/>
    <col min="766" max="766" width="61" style="2" customWidth="1"/>
    <col min="767" max="767" width="20.5703125" style="2" customWidth="1"/>
    <col min="768" max="768" width="25.42578125" style="2" customWidth="1"/>
    <col min="769" max="769" width="21.5703125" style="2" customWidth="1"/>
    <col min="770" max="770" width="20.42578125" style="2" customWidth="1"/>
    <col min="771" max="771" width="16.85546875" style="2" customWidth="1"/>
    <col min="772" max="772" width="24.28515625" style="2" customWidth="1"/>
    <col min="773" max="773" width="22.7109375" style="2" customWidth="1"/>
    <col min="774" max="774" width="23" style="2" customWidth="1"/>
    <col min="775" max="775" width="21.42578125" style="2" customWidth="1"/>
    <col min="776" max="776" width="21.85546875" style="2" customWidth="1"/>
    <col min="777" max="777" width="35.42578125" style="2" customWidth="1"/>
    <col min="778" max="778" width="26.7109375" style="2" customWidth="1"/>
    <col min="779" max="779" width="20" style="2" customWidth="1"/>
    <col min="780" max="780" width="26.28515625" style="2" bestFit="1" customWidth="1"/>
    <col min="781" max="1021" width="11.42578125" style="2"/>
    <col min="1022" max="1022" width="61" style="2" customWidth="1"/>
    <col min="1023" max="1023" width="20.5703125" style="2" customWidth="1"/>
    <col min="1024" max="1024" width="25.42578125" style="2" customWidth="1"/>
    <col min="1025" max="1025" width="21.5703125" style="2" customWidth="1"/>
    <col min="1026" max="1026" width="20.42578125" style="2" customWidth="1"/>
    <col min="1027" max="1027" width="16.85546875" style="2" customWidth="1"/>
    <col min="1028" max="1028" width="24.28515625" style="2" customWidth="1"/>
    <col min="1029" max="1029" width="22.7109375" style="2" customWidth="1"/>
    <col min="1030" max="1030" width="23" style="2" customWidth="1"/>
    <col min="1031" max="1031" width="21.42578125" style="2" customWidth="1"/>
    <col min="1032" max="1032" width="21.85546875" style="2" customWidth="1"/>
    <col min="1033" max="1033" width="35.42578125" style="2" customWidth="1"/>
    <col min="1034" max="1034" width="26.7109375" style="2" customWidth="1"/>
    <col min="1035" max="1035" width="20" style="2" customWidth="1"/>
    <col min="1036" max="1036" width="26.28515625" style="2" bestFit="1" customWidth="1"/>
    <col min="1037" max="1277" width="11.42578125" style="2"/>
    <col min="1278" max="1278" width="61" style="2" customWidth="1"/>
    <col min="1279" max="1279" width="20.5703125" style="2" customWidth="1"/>
    <col min="1280" max="1280" width="25.42578125" style="2" customWidth="1"/>
    <col min="1281" max="1281" width="21.5703125" style="2" customWidth="1"/>
    <col min="1282" max="1282" width="20.42578125" style="2" customWidth="1"/>
    <col min="1283" max="1283" width="16.85546875" style="2" customWidth="1"/>
    <col min="1284" max="1284" width="24.28515625" style="2" customWidth="1"/>
    <col min="1285" max="1285" width="22.7109375" style="2" customWidth="1"/>
    <col min="1286" max="1286" width="23" style="2" customWidth="1"/>
    <col min="1287" max="1287" width="21.42578125" style="2" customWidth="1"/>
    <col min="1288" max="1288" width="21.85546875" style="2" customWidth="1"/>
    <col min="1289" max="1289" width="35.42578125" style="2" customWidth="1"/>
    <col min="1290" max="1290" width="26.7109375" style="2" customWidth="1"/>
    <col min="1291" max="1291" width="20" style="2" customWidth="1"/>
    <col min="1292" max="1292" width="26.28515625" style="2" bestFit="1" customWidth="1"/>
    <col min="1293" max="1533" width="11.42578125" style="2"/>
    <col min="1534" max="1534" width="61" style="2" customWidth="1"/>
    <col min="1535" max="1535" width="20.5703125" style="2" customWidth="1"/>
    <col min="1536" max="1536" width="25.42578125" style="2" customWidth="1"/>
    <col min="1537" max="1537" width="21.5703125" style="2" customWidth="1"/>
    <col min="1538" max="1538" width="20.42578125" style="2" customWidth="1"/>
    <col min="1539" max="1539" width="16.85546875" style="2" customWidth="1"/>
    <col min="1540" max="1540" width="24.28515625" style="2" customWidth="1"/>
    <col min="1541" max="1541" width="22.7109375" style="2" customWidth="1"/>
    <col min="1542" max="1542" width="23" style="2" customWidth="1"/>
    <col min="1543" max="1543" width="21.42578125" style="2" customWidth="1"/>
    <col min="1544" max="1544" width="21.85546875" style="2" customWidth="1"/>
    <col min="1545" max="1545" width="35.42578125" style="2" customWidth="1"/>
    <col min="1546" max="1546" width="26.7109375" style="2" customWidth="1"/>
    <col min="1547" max="1547" width="20" style="2" customWidth="1"/>
    <col min="1548" max="1548" width="26.28515625" style="2" bestFit="1" customWidth="1"/>
    <col min="1549" max="1789" width="11.42578125" style="2"/>
    <col min="1790" max="1790" width="61" style="2" customWidth="1"/>
    <col min="1791" max="1791" width="20.5703125" style="2" customWidth="1"/>
    <col min="1792" max="1792" width="25.42578125" style="2" customWidth="1"/>
    <col min="1793" max="1793" width="21.5703125" style="2" customWidth="1"/>
    <col min="1794" max="1794" width="20.42578125" style="2" customWidth="1"/>
    <col min="1795" max="1795" width="16.85546875" style="2" customWidth="1"/>
    <col min="1796" max="1796" width="24.28515625" style="2" customWidth="1"/>
    <col min="1797" max="1797" width="22.7109375" style="2" customWidth="1"/>
    <col min="1798" max="1798" width="23" style="2" customWidth="1"/>
    <col min="1799" max="1799" width="21.42578125" style="2" customWidth="1"/>
    <col min="1800" max="1800" width="21.85546875" style="2" customWidth="1"/>
    <col min="1801" max="1801" width="35.42578125" style="2" customWidth="1"/>
    <col min="1802" max="1802" width="26.7109375" style="2" customWidth="1"/>
    <col min="1803" max="1803" width="20" style="2" customWidth="1"/>
    <col min="1804" max="1804" width="26.28515625" style="2" bestFit="1" customWidth="1"/>
    <col min="1805" max="2045" width="11.42578125" style="2"/>
    <col min="2046" max="2046" width="61" style="2" customWidth="1"/>
    <col min="2047" max="2047" width="20.5703125" style="2" customWidth="1"/>
    <col min="2048" max="2048" width="25.42578125" style="2" customWidth="1"/>
    <col min="2049" max="2049" width="21.5703125" style="2" customWidth="1"/>
    <col min="2050" max="2050" width="20.42578125" style="2" customWidth="1"/>
    <col min="2051" max="2051" width="16.85546875" style="2" customWidth="1"/>
    <col min="2052" max="2052" width="24.28515625" style="2" customWidth="1"/>
    <col min="2053" max="2053" width="22.7109375" style="2" customWidth="1"/>
    <col min="2054" max="2054" width="23" style="2" customWidth="1"/>
    <col min="2055" max="2055" width="21.42578125" style="2" customWidth="1"/>
    <col min="2056" max="2056" width="21.85546875" style="2" customWidth="1"/>
    <col min="2057" max="2057" width="35.42578125" style="2" customWidth="1"/>
    <col min="2058" max="2058" width="26.7109375" style="2" customWidth="1"/>
    <col min="2059" max="2059" width="20" style="2" customWidth="1"/>
    <col min="2060" max="2060" width="26.28515625" style="2" bestFit="1" customWidth="1"/>
    <col min="2061" max="2301" width="11.42578125" style="2"/>
    <col min="2302" max="2302" width="61" style="2" customWidth="1"/>
    <col min="2303" max="2303" width="20.5703125" style="2" customWidth="1"/>
    <col min="2304" max="2304" width="25.42578125" style="2" customWidth="1"/>
    <col min="2305" max="2305" width="21.5703125" style="2" customWidth="1"/>
    <col min="2306" max="2306" width="20.42578125" style="2" customWidth="1"/>
    <col min="2307" max="2307" width="16.85546875" style="2" customWidth="1"/>
    <col min="2308" max="2308" width="24.28515625" style="2" customWidth="1"/>
    <col min="2309" max="2309" width="22.7109375" style="2" customWidth="1"/>
    <col min="2310" max="2310" width="23" style="2" customWidth="1"/>
    <col min="2311" max="2311" width="21.42578125" style="2" customWidth="1"/>
    <col min="2312" max="2312" width="21.85546875" style="2" customWidth="1"/>
    <col min="2313" max="2313" width="35.42578125" style="2" customWidth="1"/>
    <col min="2314" max="2314" width="26.7109375" style="2" customWidth="1"/>
    <col min="2315" max="2315" width="20" style="2" customWidth="1"/>
    <col min="2316" max="2316" width="26.28515625" style="2" bestFit="1" customWidth="1"/>
    <col min="2317" max="2557" width="11.42578125" style="2"/>
    <col min="2558" max="2558" width="61" style="2" customWidth="1"/>
    <col min="2559" max="2559" width="20.5703125" style="2" customWidth="1"/>
    <col min="2560" max="2560" width="25.42578125" style="2" customWidth="1"/>
    <col min="2561" max="2561" width="21.5703125" style="2" customWidth="1"/>
    <col min="2562" max="2562" width="20.42578125" style="2" customWidth="1"/>
    <col min="2563" max="2563" width="16.85546875" style="2" customWidth="1"/>
    <col min="2564" max="2564" width="24.28515625" style="2" customWidth="1"/>
    <col min="2565" max="2565" width="22.7109375" style="2" customWidth="1"/>
    <col min="2566" max="2566" width="23" style="2" customWidth="1"/>
    <col min="2567" max="2567" width="21.42578125" style="2" customWidth="1"/>
    <col min="2568" max="2568" width="21.85546875" style="2" customWidth="1"/>
    <col min="2569" max="2569" width="35.42578125" style="2" customWidth="1"/>
    <col min="2570" max="2570" width="26.7109375" style="2" customWidth="1"/>
    <col min="2571" max="2571" width="20" style="2" customWidth="1"/>
    <col min="2572" max="2572" width="26.28515625" style="2" bestFit="1" customWidth="1"/>
    <col min="2573" max="2813" width="11.42578125" style="2"/>
    <col min="2814" max="2814" width="61" style="2" customWidth="1"/>
    <col min="2815" max="2815" width="20.5703125" style="2" customWidth="1"/>
    <col min="2816" max="2816" width="25.42578125" style="2" customWidth="1"/>
    <col min="2817" max="2817" width="21.5703125" style="2" customWidth="1"/>
    <col min="2818" max="2818" width="20.42578125" style="2" customWidth="1"/>
    <col min="2819" max="2819" width="16.85546875" style="2" customWidth="1"/>
    <col min="2820" max="2820" width="24.28515625" style="2" customWidth="1"/>
    <col min="2821" max="2821" width="22.7109375" style="2" customWidth="1"/>
    <col min="2822" max="2822" width="23" style="2" customWidth="1"/>
    <col min="2823" max="2823" width="21.42578125" style="2" customWidth="1"/>
    <col min="2824" max="2824" width="21.85546875" style="2" customWidth="1"/>
    <col min="2825" max="2825" width="35.42578125" style="2" customWidth="1"/>
    <col min="2826" max="2826" width="26.7109375" style="2" customWidth="1"/>
    <col min="2827" max="2827" width="20" style="2" customWidth="1"/>
    <col min="2828" max="2828" width="26.28515625" style="2" bestFit="1" customWidth="1"/>
    <col min="2829" max="3069" width="11.42578125" style="2"/>
    <col min="3070" max="3070" width="61" style="2" customWidth="1"/>
    <col min="3071" max="3071" width="20.5703125" style="2" customWidth="1"/>
    <col min="3072" max="3072" width="25.42578125" style="2" customWidth="1"/>
    <col min="3073" max="3073" width="21.5703125" style="2" customWidth="1"/>
    <col min="3074" max="3074" width="20.42578125" style="2" customWidth="1"/>
    <col min="3075" max="3075" width="16.85546875" style="2" customWidth="1"/>
    <col min="3076" max="3076" width="24.28515625" style="2" customWidth="1"/>
    <col min="3077" max="3077" width="22.7109375" style="2" customWidth="1"/>
    <col min="3078" max="3078" width="23" style="2" customWidth="1"/>
    <col min="3079" max="3079" width="21.42578125" style="2" customWidth="1"/>
    <col min="3080" max="3080" width="21.85546875" style="2" customWidth="1"/>
    <col min="3081" max="3081" width="35.42578125" style="2" customWidth="1"/>
    <col min="3082" max="3082" width="26.7109375" style="2" customWidth="1"/>
    <col min="3083" max="3083" width="20" style="2" customWidth="1"/>
    <col min="3084" max="3084" width="26.28515625" style="2" bestFit="1" customWidth="1"/>
    <col min="3085" max="3325" width="11.42578125" style="2"/>
    <col min="3326" max="3326" width="61" style="2" customWidth="1"/>
    <col min="3327" max="3327" width="20.5703125" style="2" customWidth="1"/>
    <col min="3328" max="3328" width="25.42578125" style="2" customWidth="1"/>
    <col min="3329" max="3329" width="21.5703125" style="2" customWidth="1"/>
    <col min="3330" max="3330" width="20.42578125" style="2" customWidth="1"/>
    <col min="3331" max="3331" width="16.85546875" style="2" customWidth="1"/>
    <col min="3332" max="3332" width="24.28515625" style="2" customWidth="1"/>
    <col min="3333" max="3333" width="22.7109375" style="2" customWidth="1"/>
    <col min="3334" max="3334" width="23" style="2" customWidth="1"/>
    <col min="3335" max="3335" width="21.42578125" style="2" customWidth="1"/>
    <col min="3336" max="3336" width="21.85546875" style="2" customWidth="1"/>
    <col min="3337" max="3337" width="35.42578125" style="2" customWidth="1"/>
    <col min="3338" max="3338" width="26.7109375" style="2" customWidth="1"/>
    <col min="3339" max="3339" width="20" style="2" customWidth="1"/>
    <col min="3340" max="3340" width="26.28515625" style="2" bestFit="1" customWidth="1"/>
    <col min="3341" max="3581" width="11.42578125" style="2"/>
    <col min="3582" max="3582" width="61" style="2" customWidth="1"/>
    <col min="3583" max="3583" width="20.5703125" style="2" customWidth="1"/>
    <col min="3584" max="3584" width="25.42578125" style="2" customWidth="1"/>
    <col min="3585" max="3585" width="21.5703125" style="2" customWidth="1"/>
    <col min="3586" max="3586" width="20.42578125" style="2" customWidth="1"/>
    <col min="3587" max="3587" width="16.85546875" style="2" customWidth="1"/>
    <col min="3588" max="3588" width="24.28515625" style="2" customWidth="1"/>
    <col min="3589" max="3589" width="22.7109375" style="2" customWidth="1"/>
    <col min="3590" max="3590" width="23" style="2" customWidth="1"/>
    <col min="3591" max="3591" width="21.42578125" style="2" customWidth="1"/>
    <col min="3592" max="3592" width="21.85546875" style="2" customWidth="1"/>
    <col min="3593" max="3593" width="35.42578125" style="2" customWidth="1"/>
    <col min="3594" max="3594" width="26.7109375" style="2" customWidth="1"/>
    <col min="3595" max="3595" width="20" style="2" customWidth="1"/>
    <col min="3596" max="3596" width="26.28515625" style="2" bestFit="1" customWidth="1"/>
    <col min="3597" max="3837" width="11.42578125" style="2"/>
    <col min="3838" max="3838" width="61" style="2" customWidth="1"/>
    <col min="3839" max="3839" width="20.5703125" style="2" customWidth="1"/>
    <col min="3840" max="3840" width="25.42578125" style="2" customWidth="1"/>
    <col min="3841" max="3841" width="21.5703125" style="2" customWidth="1"/>
    <col min="3842" max="3842" width="20.42578125" style="2" customWidth="1"/>
    <col min="3843" max="3843" width="16.85546875" style="2" customWidth="1"/>
    <col min="3844" max="3844" width="24.28515625" style="2" customWidth="1"/>
    <col min="3845" max="3845" width="22.7109375" style="2" customWidth="1"/>
    <col min="3846" max="3846" width="23" style="2" customWidth="1"/>
    <col min="3847" max="3847" width="21.42578125" style="2" customWidth="1"/>
    <col min="3848" max="3848" width="21.85546875" style="2" customWidth="1"/>
    <col min="3849" max="3849" width="35.42578125" style="2" customWidth="1"/>
    <col min="3850" max="3850" width="26.7109375" style="2" customWidth="1"/>
    <col min="3851" max="3851" width="20" style="2" customWidth="1"/>
    <col min="3852" max="3852" width="26.28515625" style="2" bestFit="1" customWidth="1"/>
    <col min="3853" max="4093" width="11.42578125" style="2"/>
    <col min="4094" max="4094" width="61" style="2" customWidth="1"/>
    <col min="4095" max="4095" width="20.5703125" style="2" customWidth="1"/>
    <col min="4096" max="4096" width="25.42578125" style="2" customWidth="1"/>
    <col min="4097" max="4097" width="21.5703125" style="2" customWidth="1"/>
    <col min="4098" max="4098" width="20.42578125" style="2" customWidth="1"/>
    <col min="4099" max="4099" width="16.85546875" style="2" customWidth="1"/>
    <col min="4100" max="4100" width="24.28515625" style="2" customWidth="1"/>
    <col min="4101" max="4101" width="22.7109375" style="2" customWidth="1"/>
    <col min="4102" max="4102" width="23" style="2" customWidth="1"/>
    <col min="4103" max="4103" width="21.42578125" style="2" customWidth="1"/>
    <col min="4104" max="4104" width="21.85546875" style="2" customWidth="1"/>
    <col min="4105" max="4105" width="35.42578125" style="2" customWidth="1"/>
    <col min="4106" max="4106" width="26.7109375" style="2" customWidth="1"/>
    <col min="4107" max="4107" width="20" style="2" customWidth="1"/>
    <col min="4108" max="4108" width="26.28515625" style="2" bestFit="1" customWidth="1"/>
    <col min="4109" max="4349" width="11.42578125" style="2"/>
    <col min="4350" max="4350" width="61" style="2" customWidth="1"/>
    <col min="4351" max="4351" width="20.5703125" style="2" customWidth="1"/>
    <col min="4352" max="4352" width="25.42578125" style="2" customWidth="1"/>
    <col min="4353" max="4353" width="21.5703125" style="2" customWidth="1"/>
    <col min="4354" max="4354" width="20.42578125" style="2" customWidth="1"/>
    <col min="4355" max="4355" width="16.85546875" style="2" customWidth="1"/>
    <col min="4356" max="4356" width="24.28515625" style="2" customWidth="1"/>
    <col min="4357" max="4357" width="22.7109375" style="2" customWidth="1"/>
    <col min="4358" max="4358" width="23" style="2" customWidth="1"/>
    <col min="4359" max="4359" width="21.42578125" style="2" customWidth="1"/>
    <col min="4360" max="4360" width="21.85546875" style="2" customWidth="1"/>
    <col min="4361" max="4361" width="35.42578125" style="2" customWidth="1"/>
    <col min="4362" max="4362" width="26.7109375" style="2" customWidth="1"/>
    <col min="4363" max="4363" width="20" style="2" customWidth="1"/>
    <col min="4364" max="4364" width="26.28515625" style="2" bestFit="1" customWidth="1"/>
    <col min="4365" max="4605" width="11.42578125" style="2"/>
    <col min="4606" max="4606" width="61" style="2" customWidth="1"/>
    <col min="4607" max="4607" width="20.5703125" style="2" customWidth="1"/>
    <col min="4608" max="4608" width="25.42578125" style="2" customWidth="1"/>
    <col min="4609" max="4609" width="21.5703125" style="2" customWidth="1"/>
    <col min="4610" max="4610" width="20.42578125" style="2" customWidth="1"/>
    <col min="4611" max="4611" width="16.85546875" style="2" customWidth="1"/>
    <col min="4612" max="4612" width="24.28515625" style="2" customWidth="1"/>
    <col min="4613" max="4613" width="22.7109375" style="2" customWidth="1"/>
    <col min="4614" max="4614" width="23" style="2" customWidth="1"/>
    <col min="4615" max="4615" width="21.42578125" style="2" customWidth="1"/>
    <col min="4616" max="4616" width="21.85546875" style="2" customWidth="1"/>
    <col min="4617" max="4617" width="35.42578125" style="2" customWidth="1"/>
    <col min="4618" max="4618" width="26.7109375" style="2" customWidth="1"/>
    <col min="4619" max="4619" width="20" style="2" customWidth="1"/>
    <col min="4620" max="4620" width="26.28515625" style="2" bestFit="1" customWidth="1"/>
    <col min="4621" max="4861" width="11.42578125" style="2"/>
    <col min="4862" max="4862" width="61" style="2" customWidth="1"/>
    <col min="4863" max="4863" width="20.5703125" style="2" customWidth="1"/>
    <col min="4864" max="4864" width="25.42578125" style="2" customWidth="1"/>
    <col min="4865" max="4865" width="21.5703125" style="2" customWidth="1"/>
    <col min="4866" max="4866" width="20.42578125" style="2" customWidth="1"/>
    <col min="4867" max="4867" width="16.85546875" style="2" customWidth="1"/>
    <col min="4868" max="4868" width="24.28515625" style="2" customWidth="1"/>
    <col min="4869" max="4869" width="22.7109375" style="2" customWidth="1"/>
    <col min="4870" max="4870" width="23" style="2" customWidth="1"/>
    <col min="4871" max="4871" width="21.42578125" style="2" customWidth="1"/>
    <col min="4872" max="4872" width="21.85546875" style="2" customWidth="1"/>
    <col min="4873" max="4873" width="35.42578125" style="2" customWidth="1"/>
    <col min="4874" max="4874" width="26.7109375" style="2" customWidth="1"/>
    <col min="4875" max="4875" width="20" style="2" customWidth="1"/>
    <col min="4876" max="4876" width="26.28515625" style="2" bestFit="1" customWidth="1"/>
    <col min="4877" max="5117" width="11.42578125" style="2"/>
    <col min="5118" max="5118" width="61" style="2" customWidth="1"/>
    <col min="5119" max="5119" width="20.5703125" style="2" customWidth="1"/>
    <col min="5120" max="5120" width="25.42578125" style="2" customWidth="1"/>
    <col min="5121" max="5121" width="21.5703125" style="2" customWidth="1"/>
    <col min="5122" max="5122" width="20.42578125" style="2" customWidth="1"/>
    <col min="5123" max="5123" width="16.85546875" style="2" customWidth="1"/>
    <col min="5124" max="5124" width="24.28515625" style="2" customWidth="1"/>
    <col min="5125" max="5125" width="22.7109375" style="2" customWidth="1"/>
    <col min="5126" max="5126" width="23" style="2" customWidth="1"/>
    <col min="5127" max="5127" width="21.42578125" style="2" customWidth="1"/>
    <col min="5128" max="5128" width="21.85546875" style="2" customWidth="1"/>
    <col min="5129" max="5129" width="35.42578125" style="2" customWidth="1"/>
    <col min="5130" max="5130" width="26.7109375" style="2" customWidth="1"/>
    <col min="5131" max="5131" width="20" style="2" customWidth="1"/>
    <col min="5132" max="5132" width="26.28515625" style="2" bestFit="1" customWidth="1"/>
    <col min="5133" max="5373" width="11.42578125" style="2"/>
    <col min="5374" max="5374" width="61" style="2" customWidth="1"/>
    <col min="5375" max="5375" width="20.5703125" style="2" customWidth="1"/>
    <col min="5376" max="5376" width="25.42578125" style="2" customWidth="1"/>
    <col min="5377" max="5377" width="21.5703125" style="2" customWidth="1"/>
    <col min="5378" max="5378" width="20.42578125" style="2" customWidth="1"/>
    <col min="5379" max="5379" width="16.85546875" style="2" customWidth="1"/>
    <col min="5380" max="5380" width="24.28515625" style="2" customWidth="1"/>
    <col min="5381" max="5381" width="22.7109375" style="2" customWidth="1"/>
    <col min="5382" max="5382" width="23" style="2" customWidth="1"/>
    <col min="5383" max="5383" width="21.42578125" style="2" customWidth="1"/>
    <col min="5384" max="5384" width="21.85546875" style="2" customWidth="1"/>
    <col min="5385" max="5385" width="35.42578125" style="2" customWidth="1"/>
    <col min="5386" max="5386" width="26.7109375" style="2" customWidth="1"/>
    <col min="5387" max="5387" width="20" style="2" customWidth="1"/>
    <col min="5388" max="5388" width="26.28515625" style="2" bestFit="1" customWidth="1"/>
    <col min="5389" max="5629" width="11.42578125" style="2"/>
    <col min="5630" max="5630" width="61" style="2" customWidth="1"/>
    <col min="5631" max="5631" width="20.5703125" style="2" customWidth="1"/>
    <col min="5632" max="5632" width="25.42578125" style="2" customWidth="1"/>
    <col min="5633" max="5633" width="21.5703125" style="2" customWidth="1"/>
    <col min="5634" max="5634" width="20.42578125" style="2" customWidth="1"/>
    <col min="5635" max="5635" width="16.85546875" style="2" customWidth="1"/>
    <col min="5636" max="5636" width="24.28515625" style="2" customWidth="1"/>
    <col min="5637" max="5637" width="22.7109375" style="2" customWidth="1"/>
    <col min="5638" max="5638" width="23" style="2" customWidth="1"/>
    <col min="5639" max="5639" width="21.42578125" style="2" customWidth="1"/>
    <col min="5640" max="5640" width="21.85546875" style="2" customWidth="1"/>
    <col min="5641" max="5641" width="35.42578125" style="2" customWidth="1"/>
    <col min="5642" max="5642" width="26.7109375" style="2" customWidth="1"/>
    <col min="5643" max="5643" width="20" style="2" customWidth="1"/>
    <col min="5644" max="5644" width="26.28515625" style="2" bestFit="1" customWidth="1"/>
    <col min="5645" max="5885" width="11.42578125" style="2"/>
    <col min="5886" max="5886" width="61" style="2" customWidth="1"/>
    <col min="5887" max="5887" width="20.5703125" style="2" customWidth="1"/>
    <col min="5888" max="5888" width="25.42578125" style="2" customWidth="1"/>
    <col min="5889" max="5889" width="21.5703125" style="2" customWidth="1"/>
    <col min="5890" max="5890" width="20.42578125" style="2" customWidth="1"/>
    <col min="5891" max="5891" width="16.85546875" style="2" customWidth="1"/>
    <col min="5892" max="5892" width="24.28515625" style="2" customWidth="1"/>
    <col min="5893" max="5893" width="22.7109375" style="2" customWidth="1"/>
    <col min="5894" max="5894" width="23" style="2" customWidth="1"/>
    <col min="5895" max="5895" width="21.42578125" style="2" customWidth="1"/>
    <col min="5896" max="5896" width="21.85546875" style="2" customWidth="1"/>
    <col min="5897" max="5897" width="35.42578125" style="2" customWidth="1"/>
    <col min="5898" max="5898" width="26.7109375" style="2" customWidth="1"/>
    <col min="5899" max="5899" width="20" style="2" customWidth="1"/>
    <col min="5900" max="5900" width="26.28515625" style="2" bestFit="1" customWidth="1"/>
    <col min="5901" max="6141" width="11.42578125" style="2"/>
    <col min="6142" max="6142" width="61" style="2" customWidth="1"/>
    <col min="6143" max="6143" width="20.5703125" style="2" customWidth="1"/>
    <col min="6144" max="6144" width="25.42578125" style="2" customWidth="1"/>
    <col min="6145" max="6145" width="21.5703125" style="2" customWidth="1"/>
    <col min="6146" max="6146" width="20.42578125" style="2" customWidth="1"/>
    <col min="6147" max="6147" width="16.85546875" style="2" customWidth="1"/>
    <col min="6148" max="6148" width="24.28515625" style="2" customWidth="1"/>
    <col min="6149" max="6149" width="22.7109375" style="2" customWidth="1"/>
    <col min="6150" max="6150" width="23" style="2" customWidth="1"/>
    <col min="6151" max="6151" width="21.42578125" style="2" customWidth="1"/>
    <col min="6152" max="6152" width="21.85546875" style="2" customWidth="1"/>
    <col min="6153" max="6153" width="35.42578125" style="2" customWidth="1"/>
    <col min="6154" max="6154" width="26.7109375" style="2" customWidth="1"/>
    <col min="6155" max="6155" width="20" style="2" customWidth="1"/>
    <col min="6156" max="6156" width="26.28515625" style="2" bestFit="1" customWidth="1"/>
    <col min="6157" max="6397" width="11.42578125" style="2"/>
    <col min="6398" max="6398" width="61" style="2" customWidth="1"/>
    <col min="6399" max="6399" width="20.5703125" style="2" customWidth="1"/>
    <col min="6400" max="6400" width="25.42578125" style="2" customWidth="1"/>
    <col min="6401" max="6401" width="21.5703125" style="2" customWidth="1"/>
    <col min="6402" max="6402" width="20.42578125" style="2" customWidth="1"/>
    <col min="6403" max="6403" width="16.85546875" style="2" customWidth="1"/>
    <col min="6404" max="6404" width="24.28515625" style="2" customWidth="1"/>
    <col min="6405" max="6405" width="22.7109375" style="2" customWidth="1"/>
    <col min="6406" max="6406" width="23" style="2" customWidth="1"/>
    <col min="6407" max="6407" width="21.42578125" style="2" customWidth="1"/>
    <col min="6408" max="6408" width="21.85546875" style="2" customWidth="1"/>
    <col min="6409" max="6409" width="35.42578125" style="2" customWidth="1"/>
    <col min="6410" max="6410" width="26.7109375" style="2" customWidth="1"/>
    <col min="6411" max="6411" width="20" style="2" customWidth="1"/>
    <col min="6412" max="6412" width="26.28515625" style="2" bestFit="1" customWidth="1"/>
    <col min="6413" max="6653" width="11.42578125" style="2"/>
    <col min="6654" max="6654" width="61" style="2" customWidth="1"/>
    <col min="6655" max="6655" width="20.5703125" style="2" customWidth="1"/>
    <col min="6656" max="6656" width="25.42578125" style="2" customWidth="1"/>
    <col min="6657" max="6657" width="21.5703125" style="2" customWidth="1"/>
    <col min="6658" max="6658" width="20.42578125" style="2" customWidth="1"/>
    <col min="6659" max="6659" width="16.85546875" style="2" customWidth="1"/>
    <col min="6660" max="6660" width="24.28515625" style="2" customWidth="1"/>
    <col min="6661" max="6661" width="22.7109375" style="2" customWidth="1"/>
    <col min="6662" max="6662" width="23" style="2" customWidth="1"/>
    <col min="6663" max="6663" width="21.42578125" style="2" customWidth="1"/>
    <col min="6664" max="6664" width="21.85546875" style="2" customWidth="1"/>
    <col min="6665" max="6665" width="35.42578125" style="2" customWidth="1"/>
    <col min="6666" max="6666" width="26.7109375" style="2" customWidth="1"/>
    <col min="6667" max="6667" width="20" style="2" customWidth="1"/>
    <col min="6668" max="6668" width="26.28515625" style="2" bestFit="1" customWidth="1"/>
    <col min="6669" max="6909" width="11.42578125" style="2"/>
    <col min="6910" max="6910" width="61" style="2" customWidth="1"/>
    <col min="6911" max="6911" width="20.5703125" style="2" customWidth="1"/>
    <col min="6912" max="6912" width="25.42578125" style="2" customWidth="1"/>
    <col min="6913" max="6913" width="21.5703125" style="2" customWidth="1"/>
    <col min="6914" max="6914" width="20.42578125" style="2" customWidth="1"/>
    <col min="6915" max="6915" width="16.85546875" style="2" customWidth="1"/>
    <col min="6916" max="6916" width="24.28515625" style="2" customWidth="1"/>
    <col min="6917" max="6917" width="22.7109375" style="2" customWidth="1"/>
    <col min="6918" max="6918" width="23" style="2" customWidth="1"/>
    <col min="6919" max="6919" width="21.42578125" style="2" customWidth="1"/>
    <col min="6920" max="6920" width="21.85546875" style="2" customWidth="1"/>
    <col min="6921" max="6921" width="35.42578125" style="2" customWidth="1"/>
    <col min="6922" max="6922" width="26.7109375" style="2" customWidth="1"/>
    <col min="6923" max="6923" width="20" style="2" customWidth="1"/>
    <col min="6924" max="6924" width="26.28515625" style="2" bestFit="1" customWidth="1"/>
    <col min="6925" max="7165" width="11.42578125" style="2"/>
    <col min="7166" max="7166" width="61" style="2" customWidth="1"/>
    <col min="7167" max="7167" width="20.5703125" style="2" customWidth="1"/>
    <col min="7168" max="7168" width="25.42578125" style="2" customWidth="1"/>
    <col min="7169" max="7169" width="21.5703125" style="2" customWidth="1"/>
    <col min="7170" max="7170" width="20.42578125" style="2" customWidth="1"/>
    <col min="7171" max="7171" width="16.85546875" style="2" customWidth="1"/>
    <col min="7172" max="7172" width="24.28515625" style="2" customWidth="1"/>
    <col min="7173" max="7173" width="22.7109375" style="2" customWidth="1"/>
    <col min="7174" max="7174" width="23" style="2" customWidth="1"/>
    <col min="7175" max="7175" width="21.42578125" style="2" customWidth="1"/>
    <col min="7176" max="7176" width="21.85546875" style="2" customWidth="1"/>
    <col min="7177" max="7177" width="35.42578125" style="2" customWidth="1"/>
    <col min="7178" max="7178" width="26.7109375" style="2" customWidth="1"/>
    <col min="7179" max="7179" width="20" style="2" customWidth="1"/>
    <col min="7180" max="7180" width="26.28515625" style="2" bestFit="1" customWidth="1"/>
    <col min="7181" max="7421" width="11.42578125" style="2"/>
    <col min="7422" max="7422" width="61" style="2" customWidth="1"/>
    <col min="7423" max="7423" width="20.5703125" style="2" customWidth="1"/>
    <col min="7424" max="7424" width="25.42578125" style="2" customWidth="1"/>
    <col min="7425" max="7425" width="21.5703125" style="2" customWidth="1"/>
    <col min="7426" max="7426" width="20.42578125" style="2" customWidth="1"/>
    <col min="7427" max="7427" width="16.85546875" style="2" customWidth="1"/>
    <col min="7428" max="7428" width="24.28515625" style="2" customWidth="1"/>
    <col min="7429" max="7429" width="22.7109375" style="2" customWidth="1"/>
    <col min="7430" max="7430" width="23" style="2" customWidth="1"/>
    <col min="7431" max="7431" width="21.42578125" style="2" customWidth="1"/>
    <col min="7432" max="7432" width="21.85546875" style="2" customWidth="1"/>
    <col min="7433" max="7433" width="35.42578125" style="2" customWidth="1"/>
    <col min="7434" max="7434" width="26.7109375" style="2" customWidth="1"/>
    <col min="7435" max="7435" width="20" style="2" customWidth="1"/>
    <col min="7436" max="7436" width="26.28515625" style="2" bestFit="1" customWidth="1"/>
    <col min="7437" max="7677" width="11.42578125" style="2"/>
    <col min="7678" max="7678" width="61" style="2" customWidth="1"/>
    <col min="7679" max="7679" width="20.5703125" style="2" customWidth="1"/>
    <col min="7680" max="7680" width="25.42578125" style="2" customWidth="1"/>
    <col min="7681" max="7681" width="21.5703125" style="2" customWidth="1"/>
    <col min="7682" max="7682" width="20.42578125" style="2" customWidth="1"/>
    <col min="7683" max="7683" width="16.85546875" style="2" customWidth="1"/>
    <col min="7684" max="7684" width="24.28515625" style="2" customWidth="1"/>
    <col min="7685" max="7685" width="22.7109375" style="2" customWidth="1"/>
    <col min="7686" max="7686" width="23" style="2" customWidth="1"/>
    <col min="7687" max="7687" width="21.42578125" style="2" customWidth="1"/>
    <col min="7688" max="7688" width="21.85546875" style="2" customWidth="1"/>
    <col min="7689" max="7689" width="35.42578125" style="2" customWidth="1"/>
    <col min="7690" max="7690" width="26.7109375" style="2" customWidth="1"/>
    <col min="7691" max="7691" width="20" style="2" customWidth="1"/>
    <col min="7692" max="7692" width="26.28515625" style="2" bestFit="1" customWidth="1"/>
    <col min="7693" max="7933" width="11.42578125" style="2"/>
    <col min="7934" max="7934" width="61" style="2" customWidth="1"/>
    <col min="7935" max="7935" width="20.5703125" style="2" customWidth="1"/>
    <col min="7936" max="7936" width="25.42578125" style="2" customWidth="1"/>
    <col min="7937" max="7937" width="21.5703125" style="2" customWidth="1"/>
    <col min="7938" max="7938" width="20.42578125" style="2" customWidth="1"/>
    <col min="7939" max="7939" width="16.85546875" style="2" customWidth="1"/>
    <col min="7940" max="7940" width="24.28515625" style="2" customWidth="1"/>
    <col min="7941" max="7941" width="22.7109375" style="2" customWidth="1"/>
    <col min="7942" max="7942" width="23" style="2" customWidth="1"/>
    <col min="7943" max="7943" width="21.42578125" style="2" customWidth="1"/>
    <col min="7944" max="7944" width="21.85546875" style="2" customWidth="1"/>
    <col min="7945" max="7945" width="35.42578125" style="2" customWidth="1"/>
    <col min="7946" max="7946" width="26.7109375" style="2" customWidth="1"/>
    <col min="7947" max="7947" width="20" style="2" customWidth="1"/>
    <col min="7948" max="7948" width="26.28515625" style="2" bestFit="1" customWidth="1"/>
    <col min="7949" max="8189" width="11.42578125" style="2"/>
    <col min="8190" max="8190" width="61" style="2" customWidth="1"/>
    <col min="8191" max="8191" width="20.5703125" style="2" customWidth="1"/>
    <col min="8192" max="8192" width="25.42578125" style="2" customWidth="1"/>
    <col min="8193" max="8193" width="21.5703125" style="2" customWidth="1"/>
    <col min="8194" max="8194" width="20.42578125" style="2" customWidth="1"/>
    <col min="8195" max="8195" width="16.85546875" style="2" customWidth="1"/>
    <col min="8196" max="8196" width="24.28515625" style="2" customWidth="1"/>
    <col min="8197" max="8197" width="22.7109375" style="2" customWidth="1"/>
    <col min="8198" max="8198" width="23" style="2" customWidth="1"/>
    <col min="8199" max="8199" width="21.42578125" style="2" customWidth="1"/>
    <col min="8200" max="8200" width="21.85546875" style="2" customWidth="1"/>
    <col min="8201" max="8201" width="35.42578125" style="2" customWidth="1"/>
    <col min="8202" max="8202" width="26.7109375" style="2" customWidth="1"/>
    <col min="8203" max="8203" width="20" style="2" customWidth="1"/>
    <col min="8204" max="8204" width="26.28515625" style="2" bestFit="1" customWidth="1"/>
    <col min="8205" max="8445" width="11.42578125" style="2"/>
    <col min="8446" max="8446" width="61" style="2" customWidth="1"/>
    <col min="8447" max="8447" width="20.5703125" style="2" customWidth="1"/>
    <col min="8448" max="8448" width="25.42578125" style="2" customWidth="1"/>
    <col min="8449" max="8449" width="21.5703125" style="2" customWidth="1"/>
    <col min="8450" max="8450" width="20.42578125" style="2" customWidth="1"/>
    <col min="8451" max="8451" width="16.85546875" style="2" customWidth="1"/>
    <col min="8452" max="8452" width="24.28515625" style="2" customWidth="1"/>
    <col min="8453" max="8453" width="22.7109375" style="2" customWidth="1"/>
    <col min="8454" max="8454" width="23" style="2" customWidth="1"/>
    <col min="8455" max="8455" width="21.42578125" style="2" customWidth="1"/>
    <col min="8456" max="8456" width="21.85546875" style="2" customWidth="1"/>
    <col min="8457" max="8457" width="35.42578125" style="2" customWidth="1"/>
    <col min="8458" max="8458" width="26.7109375" style="2" customWidth="1"/>
    <col min="8459" max="8459" width="20" style="2" customWidth="1"/>
    <col min="8460" max="8460" width="26.28515625" style="2" bestFit="1" customWidth="1"/>
    <col min="8461" max="8701" width="11.42578125" style="2"/>
    <col min="8702" max="8702" width="61" style="2" customWidth="1"/>
    <col min="8703" max="8703" width="20.5703125" style="2" customWidth="1"/>
    <col min="8704" max="8704" width="25.42578125" style="2" customWidth="1"/>
    <col min="8705" max="8705" width="21.5703125" style="2" customWidth="1"/>
    <col min="8706" max="8706" width="20.42578125" style="2" customWidth="1"/>
    <col min="8707" max="8707" width="16.85546875" style="2" customWidth="1"/>
    <col min="8708" max="8708" width="24.28515625" style="2" customWidth="1"/>
    <col min="8709" max="8709" width="22.7109375" style="2" customWidth="1"/>
    <col min="8710" max="8710" width="23" style="2" customWidth="1"/>
    <col min="8711" max="8711" width="21.42578125" style="2" customWidth="1"/>
    <col min="8712" max="8712" width="21.85546875" style="2" customWidth="1"/>
    <col min="8713" max="8713" width="35.42578125" style="2" customWidth="1"/>
    <col min="8714" max="8714" width="26.7109375" style="2" customWidth="1"/>
    <col min="8715" max="8715" width="20" style="2" customWidth="1"/>
    <col min="8716" max="8716" width="26.28515625" style="2" bestFit="1" customWidth="1"/>
    <col min="8717" max="8957" width="11.42578125" style="2"/>
    <col min="8958" max="8958" width="61" style="2" customWidth="1"/>
    <col min="8959" max="8959" width="20.5703125" style="2" customWidth="1"/>
    <col min="8960" max="8960" width="25.42578125" style="2" customWidth="1"/>
    <col min="8961" max="8961" width="21.5703125" style="2" customWidth="1"/>
    <col min="8962" max="8962" width="20.42578125" style="2" customWidth="1"/>
    <col min="8963" max="8963" width="16.85546875" style="2" customWidth="1"/>
    <col min="8964" max="8964" width="24.28515625" style="2" customWidth="1"/>
    <col min="8965" max="8965" width="22.7109375" style="2" customWidth="1"/>
    <col min="8966" max="8966" width="23" style="2" customWidth="1"/>
    <col min="8967" max="8967" width="21.42578125" style="2" customWidth="1"/>
    <col min="8968" max="8968" width="21.85546875" style="2" customWidth="1"/>
    <col min="8969" max="8969" width="35.42578125" style="2" customWidth="1"/>
    <col min="8970" max="8970" width="26.7109375" style="2" customWidth="1"/>
    <col min="8971" max="8971" width="20" style="2" customWidth="1"/>
    <col min="8972" max="8972" width="26.28515625" style="2" bestFit="1" customWidth="1"/>
    <col min="8973" max="9213" width="11.42578125" style="2"/>
    <col min="9214" max="9214" width="61" style="2" customWidth="1"/>
    <col min="9215" max="9215" width="20.5703125" style="2" customWidth="1"/>
    <col min="9216" max="9216" width="25.42578125" style="2" customWidth="1"/>
    <col min="9217" max="9217" width="21.5703125" style="2" customWidth="1"/>
    <col min="9218" max="9218" width="20.42578125" style="2" customWidth="1"/>
    <col min="9219" max="9219" width="16.85546875" style="2" customWidth="1"/>
    <col min="9220" max="9220" width="24.28515625" style="2" customWidth="1"/>
    <col min="9221" max="9221" width="22.7109375" style="2" customWidth="1"/>
    <col min="9222" max="9222" width="23" style="2" customWidth="1"/>
    <col min="9223" max="9223" width="21.42578125" style="2" customWidth="1"/>
    <col min="9224" max="9224" width="21.85546875" style="2" customWidth="1"/>
    <col min="9225" max="9225" width="35.42578125" style="2" customWidth="1"/>
    <col min="9226" max="9226" width="26.7109375" style="2" customWidth="1"/>
    <col min="9227" max="9227" width="20" style="2" customWidth="1"/>
    <col min="9228" max="9228" width="26.28515625" style="2" bestFit="1" customWidth="1"/>
    <col min="9229" max="9469" width="11.42578125" style="2"/>
    <col min="9470" max="9470" width="61" style="2" customWidth="1"/>
    <col min="9471" max="9471" width="20.5703125" style="2" customWidth="1"/>
    <col min="9472" max="9472" width="25.42578125" style="2" customWidth="1"/>
    <col min="9473" max="9473" width="21.5703125" style="2" customWidth="1"/>
    <col min="9474" max="9474" width="20.42578125" style="2" customWidth="1"/>
    <col min="9475" max="9475" width="16.85546875" style="2" customWidth="1"/>
    <col min="9476" max="9476" width="24.28515625" style="2" customWidth="1"/>
    <col min="9477" max="9477" width="22.7109375" style="2" customWidth="1"/>
    <col min="9478" max="9478" width="23" style="2" customWidth="1"/>
    <col min="9479" max="9479" width="21.42578125" style="2" customWidth="1"/>
    <col min="9480" max="9480" width="21.85546875" style="2" customWidth="1"/>
    <col min="9481" max="9481" width="35.42578125" style="2" customWidth="1"/>
    <col min="9482" max="9482" width="26.7109375" style="2" customWidth="1"/>
    <col min="9483" max="9483" width="20" style="2" customWidth="1"/>
    <col min="9484" max="9484" width="26.28515625" style="2" bestFit="1" customWidth="1"/>
    <col min="9485" max="9725" width="11.42578125" style="2"/>
    <col min="9726" max="9726" width="61" style="2" customWidth="1"/>
    <col min="9727" max="9727" width="20.5703125" style="2" customWidth="1"/>
    <col min="9728" max="9728" width="25.42578125" style="2" customWidth="1"/>
    <col min="9729" max="9729" width="21.5703125" style="2" customWidth="1"/>
    <col min="9730" max="9730" width="20.42578125" style="2" customWidth="1"/>
    <col min="9731" max="9731" width="16.85546875" style="2" customWidth="1"/>
    <col min="9732" max="9732" width="24.28515625" style="2" customWidth="1"/>
    <col min="9733" max="9733" width="22.7109375" style="2" customWidth="1"/>
    <col min="9734" max="9734" width="23" style="2" customWidth="1"/>
    <col min="9735" max="9735" width="21.42578125" style="2" customWidth="1"/>
    <col min="9736" max="9736" width="21.85546875" style="2" customWidth="1"/>
    <col min="9737" max="9737" width="35.42578125" style="2" customWidth="1"/>
    <col min="9738" max="9738" width="26.7109375" style="2" customWidth="1"/>
    <col min="9739" max="9739" width="20" style="2" customWidth="1"/>
    <col min="9740" max="9740" width="26.28515625" style="2" bestFit="1" customWidth="1"/>
    <col min="9741" max="9981" width="11.42578125" style="2"/>
    <col min="9982" max="9982" width="61" style="2" customWidth="1"/>
    <col min="9983" max="9983" width="20.5703125" style="2" customWidth="1"/>
    <col min="9984" max="9984" width="25.42578125" style="2" customWidth="1"/>
    <col min="9985" max="9985" width="21.5703125" style="2" customWidth="1"/>
    <col min="9986" max="9986" width="20.42578125" style="2" customWidth="1"/>
    <col min="9987" max="9987" width="16.85546875" style="2" customWidth="1"/>
    <col min="9988" max="9988" width="24.28515625" style="2" customWidth="1"/>
    <col min="9989" max="9989" width="22.7109375" style="2" customWidth="1"/>
    <col min="9990" max="9990" width="23" style="2" customWidth="1"/>
    <col min="9991" max="9991" width="21.42578125" style="2" customWidth="1"/>
    <col min="9992" max="9992" width="21.85546875" style="2" customWidth="1"/>
    <col min="9993" max="9993" width="35.42578125" style="2" customWidth="1"/>
    <col min="9994" max="9994" width="26.7109375" style="2" customWidth="1"/>
    <col min="9995" max="9995" width="20" style="2" customWidth="1"/>
    <col min="9996" max="9996" width="26.28515625" style="2" bestFit="1" customWidth="1"/>
    <col min="9997" max="10237" width="11.42578125" style="2"/>
    <col min="10238" max="10238" width="61" style="2" customWidth="1"/>
    <col min="10239" max="10239" width="20.5703125" style="2" customWidth="1"/>
    <col min="10240" max="10240" width="25.42578125" style="2" customWidth="1"/>
    <col min="10241" max="10241" width="21.5703125" style="2" customWidth="1"/>
    <col min="10242" max="10242" width="20.42578125" style="2" customWidth="1"/>
    <col min="10243" max="10243" width="16.85546875" style="2" customWidth="1"/>
    <col min="10244" max="10244" width="24.28515625" style="2" customWidth="1"/>
    <col min="10245" max="10245" width="22.7109375" style="2" customWidth="1"/>
    <col min="10246" max="10246" width="23" style="2" customWidth="1"/>
    <col min="10247" max="10247" width="21.42578125" style="2" customWidth="1"/>
    <col min="10248" max="10248" width="21.85546875" style="2" customWidth="1"/>
    <col min="10249" max="10249" width="35.42578125" style="2" customWidth="1"/>
    <col min="10250" max="10250" width="26.7109375" style="2" customWidth="1"/>
    <col min="10251" max="10251" width="20" style="2" customWidth="1"/>
    <col min="10252" max="10252" width="26.28515625" style="2" bestFit="1" customWidth="1"/>
    <col min="10253" max="10493" width="11.42578125" style="2"/>
    <col min="10494" max="10494" width="61" style="2" customWidth="1"/>
    <col min="10495" max="10495" width="20.5703125" style="2" customWidth="1"/>
    <col min="10496" max="10496" width="25.42578125" style="2" customWidth="1"/>
    <col min="10497" max="10497" width="21.5703125" style="2" customWidth="1"/>
    <col min="10498" max="10498" width="20.42578125" style="2" customWidth="1"/>
    <col min="10499" max="10499" width="16.85546875" style="2" customWidth="1"/>
    <col min="10500" max="10500" width="24.28515625" style="2" customWidth="1"/>
    <col min="10501" max="10501" width="22.7109375" style="2" customWidth="1"/>
    <col min="10502" max="10502" width="23" style="2" customWidth="1"/>
    <col min="10503" max="10503" width="21.42578125" style="2" customWidth="1"/>
    <col min="10504" max="10504" width="21.85546875" style="2" customWidth="1"/>
    <col min="10505" max="10505" width="35.42578125" style="2" customWidth="1"/>
    <col min="10506" max="10506" width="26.7109375" style="2" customWidth="1"/>
    <col min="10507" max="10507" width="20" style="2" customWidth="1"/>
    <col min="10508" max="10508" width="26.28515625" style="2" bestFit="1" customWidth="1"/>
    <col min="10509" max="10749" width="11.42578125" style="2"/>
    <col min="10750" max="10750" width="61" style="2" customWidth="1"/>
    <col min="10751" max="10751" width="20.5703125" style="2" customWidth="1"/>
    <col min="10752" max="10752" width="25.42578125" style="2" customWidth="1"/>
    <col min="10753" max="10753" width="21.5703125" style="2" customWidth="1"/>
    <col min="10754" max="10754" width="20.42578125" style="2" customWidth="1"/>
    <col min="10755" max="10755" width="16.85546875" style="2" customWidth="1"/>
    <col min="10756" max="10756" width="24.28515625" style="2" customWidth="1"/>
    <col min="10757" max="10757" width="22.7109375" style="2" customWidth="1"/>
    <col min="10758" max="10758" width="23" style="2" customWidth="1"/>
    <col min="10759" max="10759" width="21.42578125" style="2" customWidth="1"/>
    <col min="10760" max="10760" width="21.85546875" style="2" customWidth="1"/>
    <col min="10761" max="10761" width="35.42578125" style="2" customWidth="1"/>
    <col min="10762" max="10762" width="26.7109375" style="2" customWidth="1"/>
    <col min="10763" max="10763" width="20" style="2" customWidth="1"/>
    <col min="10764" max="10764" width="26.28515625" style="2" bestFit="1" customWidth="1"/>
    <col min="10765" max="11005" width="11.42578125" style="2"/>
    <col min="11006" max="11006" width="61" style="2" customWidth="1"/>
    <col min="11007" max="11007" width="20.5703125" style="2" customWidth="1"/>
    <col min="11008" max="11008" width="25.42578125" style="2" customWidth="1"/>
    <col min="11009" max="11009" width="21.5703125" style="2" customWidth="1"/>
    <col min="11010" max="11010" width="20.42578125" style="2" customWidth="1"/>
    <col min="11011" max="11011" width="16.85546875" style="2" customWidth="1"/>
    <col min="11012" max="11012" width="24.28515625" style="2" customWidth="1"/>
    <col min="11013" max="11013" width="22.7109375" style="2" customWidth="1"/>
    <col min="11014" max="11014" width="23" style="2" customWidth="1"/>
    <col min="11015" max="11015" width="21.42578125" style="2" customWidth="1"/>
    <col min="11016" max="11016" width="21.85546875" style="2" customWidth="1"/>
    <col min="11017" max="11017" width="35.42578125" style="2" customWidth="1"/>
    <col min="11018" max="11018" width="26.7109375" style="2" customWidth="1"/>
    <col min="11019" max="11019" width="20" style="2" customWidth="1"/>
    <col min="11020" max="11020" width="26.28515625" style="2" bestFit="1" customWidth="1"/>
    <col min="11021" max="11261" width="11.42578125" style="2"/>
    <col min="11262" max="11262" width="61" style="2" customWidth="1"/>
    <col min="11263" max="11263" width="20.5703125" style="2" customWidth="1"/>
    <col min="11264" max="11264" width="25.42578125" style="2" customWidth="1"/>
    <col min="11265" max="11265" width="21.5703125" style="2" customWidth="1"/>
    <col min="11266" max="11266" width="20.42578125" style="2" customWidth="1"/>
    <col min="11267" max="11267" width="16.85546875" style="2" customWidth="1"/>
    <col min="11268" max="11268" width="24.28515625" style="2" customWidth="1"/>
    <col min="11269" max="11269" width="22.7109375" style="2" customWidth="1"/>
    <col min="11270" max="11270" width="23" style="2" customWidth="1"/>
    <col min="11271" max="11271" width="21.42578125" style="2" customWidth="1"/>
    <col min="11272" max="11272" width="21.85546875" style="2" customWidth="1"/>
    <col min="11273" max="11273" width="35.42578125" style="2" customWidth="1"/>
    <col min="11274" max="11274" width="26.7109375" style="2" customWidth="1"/>
    <col min="11275" max="11275" width="20" style="2" customWidth="1"/>
    <col min="11276" max="11276" width="26.28515625" style="2" bestFit="1" customWidth="1"/>
    <col min="11277" max="11517" width="11.42578125" style="2"/>
    <col min="11518" max="11518" width="61" style="2" customWidth="1"/>
    <col min="11519" max="11519" width="20.5703125" style="2" customWidth="1"/>
    <col min="11520" max="11520" width="25.42578125" style="2" customWidth="1"/>
    <col min="11521" max="11521" width="21.5703125" style="2" customWidth="1"/>
    <col min="11522" max="11522" width="20.42578125" style="2" customWidth="1"/>
    <col min="11523" max="11523" width="16.85546875" style="2" customWidth="1"/>
    <col min="11524" max="11524" width="24.28515625" style="2" customWidth="1"/>
    <col min="11525" max="11525" width="22.7109375" style="2" customWidth="1"/>
    <col min="11526" max="11526" width="23" style="2" customWidth="1"/>
    <col min="11527" max="11527" width="21.42578125" style="2" customWidth="1"/>
    <col min="11528" max="11528" width="21.85546875" style="2" customWidth="1"/>
    <col min="11529" max="11529" width="35.42578125" style="2" customWidth="1"/>
    <col min="11530" max="11530" width="26.7109375" style="2" customWidth="1"/>
    <col min="11531" max="11531" width="20" style="2" customWidth="1"/>
    <col min="11532" max="11532" width="26.28515625" style="2" bestFit="1" customWidth="1"/>
    <col min="11533" max="11773" width="11.42578125" style="2"/>
    <col min="11774" max="11774" width="61" style="2" customWidth="1"/>
    <col min="11775" max="11775" width="20.5703125" style="2" customWidth="1"/>
    <col min="11776" max="11776" width="25.42578125" style="2" customWidth="1"/>
    <col min="11777" max="11777" width="21.5703125" style="2" customWidth="1"/>
    <col min="11778" max="11778" width="20.42578125" style="2" customWidth="1"/>
    <col min="11779" max="11779" width="16.85546875" style="2" customWidth="1"/>
    <col min="11780" max="11780" width="24.28515625" style="2" customWidth="1"/>
    <col min="11781" max="11781" width="22.7109375" style="2" customWidth="1"/>
    <col min="11782" max="11782" width="23" style="2" customWidth="1"/>
    <col min="11783" max="11783" width="21.42578125" style="2" customWidth="1"/>
    <col min="11784" max="11784" width="21.85546875" style="2" customWidth="1"/>
    <col min="11785" max="11785" width="35.42578125" style="2" customWidth="1"/>
    <col min="11786" max="11786" width="26.7109375" style="2" customWidth="1"/>
    <col min="11787" max="11787" width="20" style="2" customWidth="1"/>
    <col min="11788" max="11788" width="26.28515625" style="2" bestFit="1" customWidth="1"/>
    <col min="11789" max="12029" width="11.42578125" style="2"/>
    <col min="12030" max="12030" width="61" style="2" customWidth="1"/>
    <col min="12031" max="12031" width="20.5703125" style="2" customWidth="1"/>
    <col min="12032" max="12032" width="25.42578125" style="2" customWidth="1"/>
    <col min="12033" max="12033" width="21.5703125" style="2" customWidth="1"/>
    <col min="12034" max="12034" width="20.42578125" style="2" customWidth="1"/>
    <col min="12035" max="12035" width="16.85546875" style="2" customWidth="1"/>
    <col min="12036" max="12036" width="24.28515625" style="2" customWidth="1"/>
    <col min="12037" max="12037" width="22.7109375" style="2" customWidth="1"/>
    <col min="12038" max="12038" width="23" style="2" customWidth="1"/>
    <col min="12039" max="12039" width="21.42578125" style="2" customWidth="1"/>
    <col min="12040" max="12040" width="21.85546875" style="2" customWidth="1"/>
    <col min="12041" max="12041" width="35.42578125" style="2" customWidth="1"/>
    <col min="12042" max="12042" width="26.7109375" style="2" customWidth="1"/>
    <col min="12043" max="12043" width="20" style="2" customWidth="1"/>
    <col min="12044" max="12044" width="26.28515625" style="2" bestFit="1" customWidth="1"/>
    <col min="12045" max="12285" width="11.42578125" style="2"/>
    <col min="12286" max="12286" width="61" style="2" customWidth="1"/>
    <col min="12287" max="12287" width="20.5703125" style="2" customWidth="1"/>
    <col min="12288" max="12288" width="25.42578125" style="2" customWidth="1"/>
    <col min="12289" max="12289" width="21.5703125" style="2" customWidth="1"/>
    <col min="12290" max="12290" width="20.42578125" style="2" customWidth="1"/>
    <col min="12291" max="12291" width="16.85546875" style="2" customWidth="1"/>
    <col min="12292" max="12292" width="24.28515625" style="2" customWidth="1"/>
    <col min="12293" max="12293" width="22.7109375" style="2" customWidth="1"/>
    <col min="12294" max="12294" width="23" style="2" customWidth="1"/>
    <col min="12295" max="12295" width="21.42578125" style="2" customWidth="1"/>
    <col min="12296" max="12296" width="21.85546875" style="2" customWidth="1"/>
    <col min="12297" max="12297" width="35.42578125" style="2" customWidth="1"/>
    <col min="12298" max="12298" width="26.7109375" style="2" customWidth="1"/>
    <col min="12299" max="12299" width="20" style="2" customWidth="1"/>
    <col min="12300" max="12300" width="26.28515625" style="2" bestFit="1" customWidth="1"/>
    <col min="12301" max="12541" width="11.42578125" style="2"/>
    <col min="12542" max="12542" width="61" style="2" customWidth="1"/>
    <col min="12543" max="12543" width="20.5703125" style="2" customWidth="1"/>
    <col min="12544" max="12544" width="25.42578125" style="2" customWidth="1"/>
    <col min="12545" max="12545" width="21.5703125" style="2" customWidth="1"/>
    <col min="12546" max="12546" width="20.42578125" style="2" customWidth="1"/>
    <col min="12547" max="12547" width="16.85546875" style="2" customWidth="1"/>
    <col min="12548" max="12548" width="24.28515625" style="2" customWidth="1"/>
    <col min="12549" max="12549" width="22.7109375" style="2" customWidth="1"/>
    <col min="12550" max="12550" width="23" style="2" customWidth="1"/>
    <col min="12551" max="12551" width="21.42578125" style="2" customWidth="1"/>
    <col min="12552" max="12552" width="21.85546875" style="2" customWidth="1"/>
    <col min="12553" max="12553" width="35.42578125" style="2" customWidth="1"/>
    <col min="12554" max="12554" width="26.7109375" style="2" customWidth="1"/>
    <col min="12555" max="12555" width="20" style="2" customWidth="1"/>
    <col min="12556" max="12556" width="26.28515625" style="2" bestFit="1" customWidth="1"/>
    <col min="12557" max="12797" width="11.42578125" style="2"/>
    <col min="12798" max="12798" width="61" style="2" customWidth="1"/>
    <col min="12799" max="12799" width="20.5703125" style="2" customWidth="1"/>
    <col min="12800" max="12800" width="25.42578125" style="2" customWidth="1"/>
    <col min="12801" max="12801" width="21.5703125" style="2" customWidth="1"/>
    <col min="12802" max="12802" width="20.42578125" style="2" customWidth="1"/>
    <col min="12803" max="12803" width="16.85546875" style="2" customWidth="1"/>
    <col min="12804" max="12804" width="24.28515625" style="2" customWidth="1"/>
    <col min="12805" max="12805" width="22.7109375" style="2" customWidth="1"/>
    <col min="12806" max="12806" width="23" style="2" customWidth="1"/>
    <col min="12807" max="12807" width="21.42578125" style="2" customWidth="1"/>
    <col min="12808" max="12808" width="21.85546875" style="2" customWidth="1"/>
    <col min="12809" max="12809" width="35.42578125" style="2" customWidth="1"/>
    <col min="12810" max="12810" width="26.7109375" style="2" customWidth="1"/>
    <col min="12811" max="12811" width="20" style="2" customWidth="1"/>
    <col min="12812" max="12812" width="26.28515625" style="2" bestFit="1" customWidth="1"/>
    <col min="12813" max="13053" width="11.42578125" style="2"/>
    <col min="13054" max="13054" width="61" style="2" customWidth="1"/>
    <col min="13055" max="13055" width="20.5703125" style="2" customWidth="1"/>
    <col min="13056" max="13056" width="25.42578125" style="2" customWidth="1"/>
    <col min="13057" max="13057" width="21.5703125" style="2" customWidth="1"/>
    <col min="13058" max="13058" width="20.42578125" style="2" customWidth="1"/>
    <col min="13059" max="13059" width="16.85546875" style="2" customWidth="1"/>
    <col min="13060" max="13060" width="24.28515625" style="2" customWidth="1"/>
    <col min="13061" max="13061" width="22.7109375" style="2" customWidth="1"/>
    <col min="13062" max="13062" width="23" style="2" customWidth="1"/>
    <col min="13063" max="13063" width="21.42578125" style="2" customWidth="1"/>
    <col min="13064" max="13064" width="21.85546875" style="2" customWidth="1"/>
    <col min="13065" max="13065" width="35.42578125" style="2" customWidth="1"/>
    <col min="13066" max="13066" width="26.7109375" style="2" customWidth="1"/>
    <col min="13067" max="13067" width="20" style="2" customWidth="1"/>
    <col min="13068" max="13068" width="26.28515625" style="2" bestFit="1" customWidth="1"/>
    <col min="13069" max="13309" width="11.42578125" style="2"/>
    <col min="13310" max="13310" width="61" style="2" customWidth="1"/>
    <col min="13311" max="13311" width="20.5703125" style="2" customWidth="1"/>
    <col min="13312" max="13312" width="25.42578125" style="2" customWidth="1"/>
    <col min="13313" max="13313" width="21.5703125" style="2" customWidth="1"/>
    <col min="13314" max="13314" width="20.42578125" style="2" customWidth="1"/>
    <col min="13315" max="13315" width="16.85546875" style="2" customWidth="1"/>
    <col min="13316" max="13316" width="24.28515625" style="2" customWidth="1"/>
    <col min="13317" max="13317" width="22.7109375" style="2" customWidth="1"/>
    <col min="13318" max="13318" width="23" style="2" customWidth="1"/>
    <col min="13319" max="13319" width="21.42578125" style="2" customWidth="1"/>
    <col min="13320" max="13320" width="21.85546875" style="2" customWidth="1"/>
    <col min="13321" max="13321" width="35.42578125" style="2" customWidth="1"/>
    <col min="13322" max="13322" width="26.7109375" style="2" customWidth="1"/>
    <col min="13323" max="13323" width="20" style="2" customWidth="1"/>
    <col min="13324" max="13324" width="26.28515625" style="2" bestFit="1" customWidth="1"/>
    <col min="13325" max="13565" width="11.42578125" style="2"/>
    <col min="13566" max="13566" width="61" style="2" customWidth="1"/>
    <col min="13567" max="13567" width="20.5703125" style="2" customWidth="1"/>
    <col min="13568" max="13568" width="25.42578125" style="2" customWidth="1"/>
    <col min="13569" max="13569" width="21.5703125" style="2" customWidth="1"/>
    <col min="13570" max="13570" width="20.42578125" style="2" customWidth="1"/>
    <col min="13571" max="13571" width="16.85546875" style="2" customWidth="1"/>
    <col min="13572" max="13572" width="24.28515625" style="2" customWidth="1"/>
    <col min="13573" max="13573" width="22.7109375" style="2" customWidth="1"/>
    <col min="13574" max="13574" width="23" style="2" customWidth="1"/>
    <col min="13575" max="13575" width="21.42578125" style="2" customWidth="1"/>
    <col min="13576" max="13576" width="21.85546875" style="2" customWidth="1"/>
    <col min="13577" max="13577" width="35.42578125" style="2" customWidth="1"/>
    <col min="13578" max="13578" width="26.7109375" style="2" customWidth="1"/>
    <col min="13579" max="13579" width="20" style="2" customWidth="1"/>
    <col min="13580" max="13580" width="26.28515625" style="2" bestFit="1" customWidth="1"/>
    <col min="13581" max="13821" width="11.42578125" style="2"/>
    <col min="13822" max="13822" width="61" style="2" customWidth="1"/>
    <col min="13823" max="13823" width="20.5703125" style="2" customWidth="1"/>
    <col min="13824" max="13824" width="25.42578125" style="2" customWidth="1"/>
    <col min="13825" max="13825" width="21.5703125" style="2" customWidth="1"/>
    <col min="13826" max="13826" width="20.42578125" style="2" customWidth="1"/>
    <col min="13827" max="13827" width="16.85546875" style="2" customWidth="1"/>
    <col min="13828" max="13828" width="24.28515625" style="2" customWidth="1"/>
    <col min="13829" max="13829" width="22.7109375" style="2" customWidth="1"/>
    <col min="13830" max="13830" width="23" style="2" customWidth="1"/>
    <col min="13831" max="13831" width="21.42578125" style="2" customWidth="1"/>
    <col min="13832" max="13832" width="21.85546875" style="2" customWidth="1"/>
    <col min="13833" max="13833" width="35.42578125" style="2" customWidth="1"/>
    <col min="13834" max="13834" width="26.7109375" style="2" customWidth="1"/>
    <col min="13835" max="13835" width="20" style="2" customWidth="1"/>
    <col min="13836" max="13836" width="26.28515625" style="2" bestFit="1" customWidth="1"/>
    <col min="13837" max="14077" width="11.42578125" style="2"/>
    <col min="14078" max="14078" width="61" style="2" customWidth="1"/>
    <col min="14079" max="14079" width="20.5703125" style="2" customWidth="1"/>
    <col min="14080" max="14080" width="25.42578125" style="2" customWidth="1"/>
    <col min="14081" max="14081" width="21.5703125" style="2" customWidth="1"/>
    <col min="14082" max="14082" width="20.42578125" style="2" customWidth="1"/>
    <col min="14083" max="14083" width="16.85546875" style="2" customWidth="1"/>
    <col min="14084" max="14084" width="24.28515625" style="2" customWidth="1"/>
    <col min="14085" max="14085" width="22.7109375" style="2" customWidth="1"/>
    <col min="14086" max="14086" width="23" style="2" customWidth="1"/>
    <col min="14087" max="14087" width="21.42578125" style="2" customWidth="1"/>
    <col min="14088" max="14088" width="21.85546875" style="2" customWidth="1"/>
    <col min="14089" max="14089" width="35.42578125" style="2" customWidth="1"/>
    <col min="14090" max="14090" width="26.7109375" style="2" customWidth="1"/>
    <col min="14091" max="14091" width="20" style="2" customWidth="1"/>
    <col min="14092" max="14092" width="26.28515625" style="2" bestFit="1" customWidth="1"/>
    <col min="14093" max="14333" width="11.42578125" style="2"/>
    <col min="14334" max="14334" width="61" style="2" customWidth="1"/>
    <col min="14335" max="14335" width="20.5703125" style="2" customWidth="1"/>
    <col min="14336" max="14336" width="25.42578125" style="2" customWidth="1"/>
    <col min="14337" max="14337" width="21.5703125" style="2" customWidth="1"/>
    <col min="14338" max="14338" width="20.42578125" style="2" customWidth="1"/>
    <col min="14339" max="14339" width="16.85546875" style="2" customWidth="1"/>
    <col min="14340" max="14340" width="24.28515625" style="2" customWidth="1"/>
    <col min="14341" max="14341" width="22.7109375" style="2" customWidth="1"/>
    <col min="14342" max="14342" width="23" style="2" customWidth="1"/>
    <col min="14343" max="14343" width="21.42578125" style="2" customWidth="1"/>
    <col min="14344" max="14344" width="21.85546875" style="2" customWidth="1"/>
    <col min="14345" max="14345" width="35.42578125" style="2" customWidth="1"/>
    <col min="14346" max="14346" width="26.7109375" style="2" customWidth="1"/>
    <col min="14347" max="14347" width="20" style="2" customWidth="1"/>
    <col min="14348" max="14348" width="26.28515625" style="2" bestFit="1" customWidth="1"/>
    <col min="14349" max="14589" width="11.42578125" style="2"/>
    <col min="14590" max="14590" width="61" style="2" customWidth="1"/>
    <col min="14591" max="14591" width="20.5703125" style="2" customWidth="1"/>
    <col min="14592" max="14592" width="25.42578125" style="2" customWidth="1"/>
    <col min="14593" max="14593" width="21.5703125" style="2" customWidth="1"/>
    <col min="14594" max="14594" width="20.42578125" style="2" customWidth="1"/>
    <col min="14595" max="14595" width="16.85546875" style="2" customWidth="1"/>
    <col min="14596" max="14596" width="24.28515625" style="2" customWidth="1"/>
    <col min="14597" max="14597" width="22.7109375" style="2" customWidth="1"/>
    <col min="14598" max="14598" width="23" style="2" customWidth="1"/>
    <col min="14599" max="14599" width="21.42578125" style="2" customWidth="1"/>
    <col min="14600" max="14600" width="21.85546875" style="2" customWidth="1"/>
    <col min="14601" max="14601" width="35.42578125" style="2" customWidth="1"/>
    <col min="14602" max="14602" width="26.7109375" style="2" customWidth="1"/>
    <col min="14603" max="14603" width="20" style="2" customWidth="1"/>
    <col min="14604" max="14604" width="26.28515625" style="2" bestFit="1" customWidth="1"/>
    <col min="14605" max="14845" width="11.42578125" style="2"/>
    <col min="14846" max="14846" width="61" style="2" customWidth="1"/>
    <col min="14847" max="14847" width="20.5703125" style="2" customWidth="1"/>
    <col min="14848" max="14848" width="25.42578125" style="2" customWidth="1"/>
    <col min="14849" max="14849" width="21.5703125" style="2" customWidth="1"/>
    <col min="14850" max="14850" width="20.42578125" style="2" customWidth="1"/>
    <col min="14851" max="14851" width="16.85546875" style="2" customWidth="1"/>
    <col min="14852" max="14852" width="24.28515625" style="2" customWidth="1"/>
    <col min="14853" max="14853" width="22.7109375" style="2" customWidth="1"/>
    <col min="14854" max="14854" width="23" style="2" customWidth="1"/>
    <col min="14855" max="14855" width="21.42578125" style="2" customWidth="1"/>
    <col min="14856" max="14856" width="21.85546875" style="2" customWidth="1"/>
    <col min="14857" max="14857" width="35.42578125" style="2" customWidth="1"/>
    <col min="14858" max="14858" width="26.7109375" style="2" customWidth="1"/>
    <col min="14859" max="14859" width="20" style="2" customWidth="1"/>
    <col min="14860" max="14860" width="26.28515625" style="2" bestFit="1" customWidth="1"/>
    <col min="14861" max="15101" width="11.42578125" style="2"/>
    <col min="15102" max="15102" width="61" style="2" customWidth="1"/>
    <col min="15103" max="15103" width="20.5703125" style="2" customWidth="1"/>
    <col min="15104" max="15104" width="25.42578125" style="2" customWidth="1"/>
    <col min="15105" max="15105" width="21.5703125" style="2" customWidth="1"/>
    <col min="15106" max="15106" width="20.42578125" style="2" customWidth="1"/>
    <col min="15107" max="15107" width="16.85546875" style="2" customWidth="1"/>
    <col min="15108" max="15108" width="24.28515625" style="2" customWidth="1"/>
    <col min="15109" max="15109" width="22.7109375" style="2" customWidth="1"/>
    <col min="15110" max="15110" width="23" style="2" customWidth="1"/>
    <col min="15111" max="15111" width="21.42578125" style="2" customWidth="1"/>
    <col min="15112" max="15112" width="21.85546875" style="2" customWidth="1"/>
    <col min="15113" max="15113" width="35.42578125" style="2" customWidth="1"/>
    <col min="15114" max="15114" width="26.7109375" style="2" customWidth="1"/>
    <col min="15115" max="15115" width="20" style="2" customWidth="1"/>
    <col min="15116" max="15116" width="26.28515625" style="2" bestFit="1" customWidth="1"/>
    <col min="15117" max="15357" width="11.42578125" style="2"/>
    <col min="15358" max="15358" width="61" style="2" customWidth="1"/>
    <col min="15359" max="15359" width="20.5703125" style="2" customWidth="1"/>
    <col min="15360" max="15360" width="25.42578125" style="2" customWidth="1"/>
    <col min="15361" max="15361" width="21.5703125" style="2" customWidth="1"/>
    <col min="15362" max="15362" width="20.42578125" style="2" customWidth="1"/>
    <col min="15363" max="15363" width="16.85546875" style="2" customWidth="1"/>
    <col min="15364" max="15364" width="24.28515625" style="2" customWidth="1"/>
    <col min="15365" max="15365" width="22.7109375" style="2" customWidth="1"/>
    <col min="15366" max="15366" width="23" style="2" customWidth="1"/>
    <col min="15367" max="15367" width="21.42578125" style="2" customWidth="1"/>
    <col min="15368" max="15368" width="21.85546875" style="2" customWidth="1"/>
    <col min="15369" max="15369" width="35.42578125" style="2" customWidth="1"/>
    <col min="15370" max="15370" width="26.7109375" style="2" customWidth="1"/>
    <col min="15371" max="15371" width="20" style="2" customWidth="1"/>
    <col min="15372" max="15372" width="26.28515625" style="2" bestFit="1" customWidth="1"/>
    <col min="15373" max="15613" width="11.42578125" style="2"/>
    <col min="15614" max="15614" width="61" style="2" customWidth="1"/>
    <col min="15615" max="15615" width="20.5703125" style="2" customWidth="1"/>
    <col min="15616" max="15616" width="25.42578125" style="2" customWidth="1"/>
    <col min="15617" max="15617" width="21.5703125" style="2" customWidth="1"/>
    <col min="15618" max="15618" width="20.42578125" style="2" customWidth="1"/>
    <col min="15619" max="15619" width="16.85546875" style="2" customWidth="1"/>
    <col min="15620" max="15620" width="24.28515625" style="2" customWidth="1"/>
    <col min="15621" max="15621" width="22.7109375" style="2" customWidth="1"/>
    <col min="15622" max="15622" width="23" style="2" customWidth="1"/>
    <col min="15623" max="15623" width="21.42578125" style="2" customWidth="1"/>
    <col min="15624" max="15624" width="21.85546875" style="2" customWidth="1"/>
    <col min="15625" max="15625" width="35.42578125" style="2" customWidth="1"/>
    <col min="15626" max="15626" width="26.7109375" style="2" customWidth="1"/>
    <col min="15627" max="15627" width="20" style="2" customWidth="1"/>
    <col min="15628" max="15628" width="26.28515625" style="2" bestFit="1" customWidth="1"/>
    <col min="15629" max="15869" width="11.42578125" style="2"/>
    <col min="15870" max="15870" width="61" style="2" customWidth="1"/>
    <col min="15871" max="15871" width="20.5703125" style="2" customWidth="1"/>
    <col min="15872" max="15872" width="25.42578125" style="2" customWidth="1"/>
    <col min="15873" max="15873" width="21.5703125" style="2" customWidth="1"/>
    <col min="15874" max="15874" width="20.42578125" style="2" customWidth="1"/>
    <col min="15875" max="15875" width="16.85546875" style="2" customWidth="1"/>
    <col min="15876" max="15876" width="24.28515625" style="2" customWidth="1"/>
    <col min="15877" max="15877" width="22.7109375" style="2" customWidth="1"/>
    <col min="15878" max="15878" width="23" style="2" customWidth="1"/>
    <col min="15879" max="15879" width="21.42578125" style="2" customWidth="1"/>
    <col min="15880" max="15880" width="21.85546875" style="2" customWidth="1"/>
    <col min="15881" max="15881" width="35.42578125" style="2" customWidth="1"/>
    <col min="15882" max="15882" width="26.7109375" style="2" customWidth="1"/>
    <col min="15883" max="15883" width="20" style="2" customWidth="1"/>
    <col min="15884" max="15884" width="26.28515625" style="2" bestFit="1" customWidth="1"/>
    <col min="15885" max="16125" width="11.42578125" style="2"/>
    <col min="16126" max="16126" width="61" style="2" customWidth="1"/>
    <col min="16127" max="16127" width="20.5703125" style="2" customWidth="1"/>
    <col min="16128" max="16128" width="25.42578125" style="2" customWidth="1"/>
    <col min="16129" max="16129" width="21.5703125" style="2" customWidth="1"/>
    <col min="16130" max="16130" width="20.42578125" style="2" customWidth="1"/>
    <col min="16131" max="16131" width="16.85546875" style="2" customWidth="1"/>
    <col min="16132" max="16132" width="24.28515625" style="2" customWidth="1"/>
    <col min="16133" max="16133" width="22.7109375" style="2" customWidth="1"/>
    <col min="16134" max="16134" width="23" style="2" customWidth="1"/>
    <col min="16135" max="16135" width="21.42578125" style="2" customWidth="1"/>
    <col min="16136" max="16136" width="21.85546875" style="2" customWidth="1"/>
    <col min="16137" max="16137" width="35.42578125" style="2" customWidth="1"/>
    <col min="16138" max="16138" width="26.7109375" style="2" customWidth="1"/>
    <col min="16139" max="16139" width="20" style="2" customWidth="1"/>
    <col min="16140" max="16140" width="26.28515625" style="2" bestFit="1" customWidth="1"/>
    <col min="16141" max="16384" width="11.42578125" style="2"/>
  </cols>
  <sheetData>
    <row r="3" spans="1:252" ht="18" customHeight="1" x14ac:dyDescent="0.25">
      <c r="C3" s="205"/>
      <c r="D3" s="208" t="s">
        <v>203</v>
      </c>
      <c r="E3" s="207" t="s">
        <v>201</v>
      </c>
      <c r="F3" s="207"/>
      <c r="G3" s="207"/>
      <c r="H3" s="204" t="s">
        <v>141</v>
      </c>
      <c r="I3" s="204" t="s">
        <v>198</v>
      </c>
      <c r="J3" s="204" t="s">
        <v>142</v>
      </c>
      <c r="K3" s="204" t="s">
        <v>143</v>
      </c>
      <c r="L3" s="204" t="s">
        <v>144</v>
      </c>
      <c r="M3" s="204" t="s">
        <v>145</v>
      </c>
    </row>
    <row r="4" spans="1:252" s="6" customFormat="1" ht="75.75" customHeight="1" x14ac:dyDescent="0.25">
      <c r="A4" s="5" t="s">
        <v>0</v>
      </c>
      <c r="B4" s="6" t="s">
        <v>1</v>
      </c>
      <c r="C4" s="206"/>
      <c r="D4" s="208"/>
      <c r="E4" s="42" t="s">
        <v>140</v>
      </c>
      <c r="F4" s="43" t="s">
        <v>202</v>
      </c>
      <c r="G4" s="42" t="s">
        <v>199</v>
      </c>
      <c r="H4" s="204"/>
      <c r="I4" s="204"/>
      <c r="J4" s="204"/>
      <c r="K4" s="204"/>
      <c r="L4" s="204"/>
      <c r="M4" s="204"/>
      <c r="P4" s="199">
        <v>0</v>
      </c>
    </row>
    <row r="5" spans="1:252" x14ac:dyDescent="0.25">
      <c r="C5" s="44" t="s">
        <v>146</v>
      </c>
      <c r="D5" s="12">
        <v>150819483367.69208</v>
      </c>
      <c r="E5" s="12">
        <v>4396911079.7699995</v>
      </c>
      <c r="F5" s="12">
        <v>3729832924.4700003</v>
      </c>
      <c r="G5" s="12">
        <v>778046026.08999991</v>
      </c>
      <c r="H5" s="45">
        <v>8904790030.3299999</v>
      </c>
      <c r="I5" s="12">
        <v>0</v>
      </c>
      <c r="J5" s="45">
        <v>0</v>
      </c>
      <c r="K5" s="12">
        <v>8904790030.3299999</v>
      </c>
      <c r="L5" s="46">
        <v>141188668717.34207</v>
      </c>
      <c r="M5" s="47">
        <v>5.9042703445817177E-2</v>
      </c>
      <c r="P5" s="12"/>
    </row>
    <row r="6" spans="1:252" x14ac:dyDescent="0.25">
      <c r="C6" s="48" t="s">
        <v>7</v>
      </c>
      <c r="D6" s="68">
        <v>23682437399.740002</v>
      </c>
      <c r="E6" s="14">
        <v>674584258.25999999</v>
      </c>
      <c r="F6" s="14">
        <v>347374299.16000003</v>
      </c>
      <c r="G6" s="14">
        <v>9612038.5700000003</v>
      </c>
      <c r="H6" s="49">
        <v>1031570595.9899999</v>
      </c>
      <c r="I6" s="14">
        <v>0</v>
      </c>
      <c r="J6" s="49">
        <v>0</v>
      </c>
      <c r="K6" s="68">
        <v>1031570595.9899999</v>
      </c>
      <c r="L6" s="50">
        <v>21924842183.73</v>
      </c>
      <c r="M6" s="51">
        <v>4.355846396120211E-2</v>
      </c>
      <c r="P6" s="14">
        <v>0</v>
      </c>
    </row>
    <row r="7" spans="1:252" x14ac:dyDescent="0.25">
      <c r="A7" s="15" t="s">
        <v>8</v>
      </c>
      <c r="B7" s="15" t="s">
        <v>8</v>
      </c>
      <c r="C7" s="52" t="s">
        <v>9</v>
      </c>
      <c r="D7" s="53">
        <v>3397927667.3600001</v>
      </c>
      <c r="E7" s="17">
        <v>41754070.890000001</v>
      </c>
      <c r="F7" s="17">
        <v>84756491.529999986</v>
      </c>
      <c r="G7" s="17">
        <v>7347041.7699999996</v>
      </c>
      <c r="H7" s="54">
        <v>133857604.18999998</v>
      </c>
      <c r="I7" s="17">
        <v>0</v>
      </c>
      <c r="J7" s="54">
        <v>0</v>
      </c>
      <c r="K7" s="53">
        <v>133857604.18999998</v>
      </c>
      <c r="L7" s="55">
        <v>3264070063.1700001</v>
      </c>
      <c r="M7" s="56">
        <v>3.9393894542198972E-2</v>
      </c>
      <c r="P7" s="14">
        <v>3341445269</v>
      </c>
    </row>
    <row r="8" spans="1:252" s="22" customFormat="1" x14ac:dyDescent="0.25">
      <c r="A8" s="57">
        <v>1111111</v>
      </c>
      <c r="B8" s="58">
        <v>1111111</v>
      </c>
      <c r="C8" s="59" t="s">
        <v>10</v>
      </c>
      <c r="D8" s="60">
        <v>66973572.300000004</v>
      </c>
      <c r="E8" s="21">
        <v>1072430</v>
      </c>
      <c r="F8" s="21">
        <v>1121557.08</v>
      </c>
      <c r="G8" s="21">
        <v>0</v>
      </c>
      <c r="H8" s="61">
        <v>2193987.08</v>
      </c>
      <c r="I8" s="21">
        <v>0</v>
      </c>
      <c r="J8" s="61">
        <v>0</v>
      </c>
      <c r="K8" s="53">
        <v>2193987.08</v>
      </c>
      <c r="L8" s="55">
        <v>64779585.220000006</v>
      </c>
      <c r="M8" s="56">
        <v>3.275899738739186E-2</v>
      </c>
      <c r="P8" s="14">
        <v>0</v>
      </c>
      <c r="IR8" s="23" t="e">
        <v>#REF!</v>
      </c>
    </row>
    <row r="9" spans="1:252" s="22" customFormat="1" ht="30.75" x14ac:dyDescent="0.25">
      <c r="A9" s="57">
        <v>1111112</v>
      </c>
      <c r="B9" s="58">
        <v>1111112</v>
      </c>
      <c r="C9" s="62" t="s">
        <v>11</v>
      </c>
      <c r="D9" s="60">
        <v>2946275672.1700001</v>
      </c>
      <c r="E9" s="21">
        <v>31777854.23</v>
      </c>
      <c r="F9" s="21">
        <v>75336528.039999992</v>
      </c>
      <c r="G9" s="21">
        <v>7347041.7699999996</v>
      </c>
      <c r="H9" s="61">
        <v>114461424.03999999</v>
      </c>
      <c r="I9" s="21">
        <v>0</v>
      </c>
      <c r="J9" s="61">
        <v>0</v>
      </c>
      <c r="K9" s="53">
        <v>114461424.03999999</v>
      </c>
      <c r="L9" s="55">
        <v>2831814248.1300001</v>
      </c>
      <c r="M9" s="56">
        <v>3.8849529635391011E-2</v>
      </c>
      <c r="P9" s="14">
        <v>3135665310</v>
      </c>
      <c r="IR9" s="23" t="e">
        <v>#REF!</v>
      </c>
    </row>
    <row r="10" spans="1:252" ht="30.75" x14ac:dyDescent="0.25">
      <c r="A10" s="57">
        <v>1111113</v>
      </c>
      <c r="B10" s="58">
        <v>1111213</v>
      </c>
      <c r="C10" s="62" t="s">
        <v>12</v>
      </c>
      <c r="D10" s="60">
        <v>111459441.86000001</v>
      </c>
      <c r="E10" s="21">
        <v>3145160</v>
      </c>
      <c r="F10" s="21">
        <v>3411150</v>
      </c>
      <c r="G10" s="21">
        <v>0</v>
      </c>
      <c r="H10" s="61">
        <v>6556310</v>
      </c>
      <c r="I10" s="21">
        <v>0</v>
      </c>
      <c r="J10" s="61">
        <v>0</v>
      </c>
      <c r="K10" s="53">
        <v>6556310</v>
      </c>
      <c r="L10" s="55">
        <v>104903131.86000001</v>
      </c>
      <c r="M10" s="56">
        <v>5.8822383196886388E-2</v>
      </c>
      <c r="P10" s="14">
        <v>25000000</v>
      </c>
    </row>
    <row r="11" spans="1:252" x14ac:dyDescent="0.25">
      <c r="A11" s="57">
        <v>1111114</v>
      </c>
      <c r="B11" s="58">
        <v>1111214</v>
      </c>
      <c r="C11" s="59" t="s">
        <v>13</v>
      </c>
      <c r="D11" s="60">
        <v>59738351.890000001</v>
      </c>
      <c r="E11" s="21">
        <v>1539056.66</v>
      </c>
      <c r="F11" s="21">
        <v>1062500</v>
      </c>
      <c r="G11" s="21">
        <v>0</v>
      </c>
      <c r="H11" s="61">
        <v>2601556.66</v>
      </c>
      <c r="I11" s="21">
        <v>0</v>
      </c>
      <c r="J11" s="61">
        <v>0</v>
      </c>
      <c r="K11" s="53">
        <v>2601556.66</v>
      </c>
      <c r="L11" s="55">
        <v>57136795.230000004</v>
      </c>
      <c r="M11" s="56">
        <v>4.3549187041356796E-2</v>
      </c>
      <c r="P11" s="14">
        <v>3500000</v>
      </c>
    </row>
    <row r="12" spans="1:252" x14ac:dyDescent="0.25">
      <c r="A12" s="57">
        <v>1111115</v>
      </c>
      <c r="B12" s="58">
        <v>1111215</v>
      </c>
      <c r="C12" s="62" t="s">
        <v>14</v>
      </c>
      <c r="D12" s="60">
        <v>213480629.13999999</v>
      </c>
      <c r="E12" s="21">
        <v>4219570</v>
      </c>
      <c r="F12" s="21">
        <v>3824756.41</v>
      </c>
      <c r="G12" s="21">
        <v>0</v>
      </c>
      <c r="H12" s="61">
        <v>8044326.4100000001</v>
      </c>
      <c r="I12" s="21">
        <v>0</v>
      </c>
      <c r="J12" s="61">
        <v>0</v>
      </c>
      <c r="K12" s="53">
        <v>8044326.4100000001</v>
      </c>
      <c r="L12" s="55">
        <v>205436302.72999999</v>
      </c>
      <c r="M12" s="56">
        <v>3.7681762707962391E-2</v>
      </c>
      <c r="P12" s="14">
        <v>177279959</v>
      </c>
    </row>
    <row r="13" spans="1:252" x14ac:dyDescent="0.25">
      <c r="A13" s="15" t="s">
        <v>8</v>
      </c>
      <c r="B13" s="15" t="s">
        <v>8</v>
      </c>
      <c r="C13" s="52" t="s">
        <v>15</v>
      </c>
      <c r="D13" s="53">
        <v>7873191289.1199999</v>
      </c>
      <c r="E13" s="17">
        <v>307800977.17999995</v>
      </c>
      <c r="F13" s="17">
        <v>151846706.84999999</v>
      </c>
      <c r="G13" s="17">
        <v>2211646.7999999998</v>
      </c>
      <c r="H13" s="54">
        <v>461859330.82999998</v>
      </c>
      <c r="I13" s="17">
        <v>0</v>
      </c>
      <c r="J13" s="54">
        <v>0</v>
      </c>
      <c r="K13" s="53">
        <v>461859330.82999998</v>
      </c>
      <c r="L13" s="55">
        <v>7411331958.29</v>
      </c>
      <c r="M13" s="56">
        <v>5.8662277324348207E-2</v>
      </c>
      <c r="P13" s="14">
        <v>1080000000</v>
      </c>
    </row>
    <row r="14" spans="1:252" s="22" customFormat="1" x14ac:dyDescent="0.25">
      <c r="A14" s="57">
        <v>1112111</v>
      </c>
      <c r="B14" s="58">
        <v>1112111</v>
      </c>
      <c r="C14" s="59" t="s">
        <v>10</v>
      </c>
      <c r="D14" s="60">
        <v>39719568.760000005</v>
      </c>
      <c r="E14" s="21">
        <v>573030</v>
      </c>
      <c r="F14" s="21">
        <v>0</v>
      </c>
      <c r="G14" s="21">
        <v>0</v>
      </c>
      <c r="H14" s="61">
        <v>573030</v>
      </c>
      <c r="I14" s="21">
        <v>0</v>
      </c>
      <c r="J14" s="61">
        <v>0</v>
      </c>
      <c r="K14" s="53">
        <v>573030</v>
      </c>
      <c r="L14" s="55">
        <v>39146538.760000005</v>
      </c>
      <c r="M14" s="56">
        <v>1.4426893792892225E-2</v>
      </c>
      <c r="P14" s="14">
        <v>0</v>
      </c>
    </row>
    <row r="15" spans="1:252" s="22" customFormat="1" ht="30.75" x14ac:dyDescent="0.25">
      <c r="A15" s="57">
        <v>1112112</v>
      </c>
      <c r="B15" s="58">
        <v>1112112</v>
      </c>
      <c r="C15" s="62" t="s">
        <v>11</v>
      </c>
      <c r="D15" s="60">
        <v>1628584134.6799998</v>
      </c>
      <c r="E15" s="21">
        <v>60329810.240000002</v>
      </c>
      <c r="F15" s="21">
        <v>28218040.659999996</v>
      </c>
      <c r="G15" s="21">
        <v>803536.8</v>
      </c>
      <c r="H15" s="61">
        <v>89351387.700000003</v>
      </c>
      <c r="I15" s="21">
        <v>0</v>
      </c>
      <c r="J15" s="61">
        <v>0</v>
      </c>
      <c r="K15" s="53">
        <v>89351387.700000003</v>
      </c>
      <c r="L15" s="55">
        <v>1539232746.9799998</v>
      </c>
      <c r="M15" s="56">
        <v>5.4864459131892897E-2</v>
      </c>
      <c r="P15" s="14">
        <v>651000000</v>
      </c>
    </row>
    <row r="16" spans="1:252" ht="30.75" x14ac:dyDescent="0.25">
      <c r="A16" s="57">
        <v>1112213</v>
      </c>
      <c r="B16" s="58">
        <v>1112213</v>
      </c>
      <c r="C16" s="62" t="s">
        <v>16</v>
      </c>
      <c r="D16" s="60">
        <v>178847363.90000001</v>
      </c>
      <c r="E16" s="21">
        <v>4367330</v>
      </c>
      <c r="F16" s="21">
        <v>67111</v>
      </c>
      <c r="G16" s="21">
        <v>0</v>
      </c>
      <c r="H16" s="61">
        <v>4434441</v>
      </c>
      <c r="I16" s="21">
        <v>0</v>
      </c>
      <c r="J16" s="61">
        <v>0</v>
      </c>
      <c r="K16" s="53">
        <v>4434441</v>
      </c>
      <c r="L16" s="55">
        <v>174412922.90000001</v>
      </c>
      <c r="M16" s="56">
        <v>2.4794556113667158E-2</v>
      </c>
      <c r="P16" s="14">
        <v>100000000</v>
      </c>
    </row>
    <row r="17" spans="1:16" x14ac:dyDescent="0.25">
      <c r="A17" s="57">
        <v>1112214</v>
      </c>
      <c r="B17" s="58">
        <v>1112214</v>
      </c>
      <c r="C17" s="59" t="s">
        <v>17</v>
      </c>
      <c r="D17" s="60">
        <v>297354956.10000002</v>
      </c>
      <c r="E17" s="21">
        <v>11463413.34</v>
      </c>
      <c r="F17" s="21">
        <v>1080583</v>
      </c>
      <c r="G17" s="21">
        <v>0</v>
      </c>
      <c r="H17" s="61">
        <v>12543996.34</v>
      </c>
      <c r="I17" s="21">
        <v>0</v>
      </c>
      <c r="J17" s="61">
        <v>0</v>
      </c>
      <c r="K17" s="53">
        <v>12543996.34</v>
      </c>
      <c r="L17" s="55">
        <v>284810959.76000005</v>
      </c>
      <c r="M17" s="56">
        <v>4.218526068817724E-2</v>
      </c>
      <c r="P17" s="14">
        <v>20000000</v>
      </c>
    </row>
    <row r="18" spans="1:16" x14ac:dyDescent="0.25">
      <c r="A18" s="57">
        <v>1112215</v>
      </c>
      <c r="B18" s="58">
        <v>1112215</v>
      </c>
      <c r="C18" s="59" t="s">
        <v>18</v>
      </c>
      <c r="D18" s="60">
        <v>2528797312.6399999</v>
      </c>
      <c r="E18" s="21">
        <v>114604740.40000001</v>
      </c>
      <c r="F18" s="21">
        <v>27564683.199999999</v>
      </c>
      <c r="G18" s="21">
        <v>0</v>
      </c>
      <c r="H18" s="61">
        <v>142169423.59999999</v>
      </c>
      <c r="I18" s="21">
        <v>0</v>
      </c>
      <c r="J18" s="61">
        <v>0</v>
      </c>
      <c r="K18" s="53">
        <v>142169423.59999999</v>
      </c>
      <c r="L18" s="55">
        <v>2386627889.04</v>
      </c>
      <c r="M18" s="56">
        <v>5.6220173475104947E-2</v>
      </c>
      <c r="P18" s="14">
        <v>160000000</v>
      </c>
    </row>
    <row r="19" spans="1:16" x14ac:dyDescent="0.25">
      <c r="A19" s="57">
        <v>1112216</v>
      </c>
      <c r="B19" s="58">
        <v>1112216</v>
      </c>
      <c r="C19" s="62" t="s">
        <v>19</v>
      </c>
      <c r="D19" s="60">
        <v>2609055942.2500005</v>
      </c>
      <c r="E19" s="21">
        <v>101069599.27</v>
      </c>
      <c r="F19" s="21">
        <v>68419757.549999997</v>
      </c>
      <c r="G19" s="21">
        <v>1408110</v>
      </c>
      <c r="H19" s="61">
        <v>170897466.81999999</v>
      </c>
      <c r="I19" s="21">
        <v>0</v>
      </c>
      <c r="J19" s="61">
        <v>0</v>
      </c>
      <c r="K19" s="53">
        <v>170897466.81999999</v>
      </c>
      <c r="L19" s="55">
        <v>2438158475.4300003</v>
      </c>
      <c r="M19" s="56">
        <v>6.5501649103246615E-2</v>
      </c>
      <c r="P19" s="14">
        <v>125000000</v>
      </c>
    </row>
    <row r="20" spans="1:16" ht="30.75" x14ac:dyDescent="0.25">
      <c r="A20" s="57">
        <v>1112119</v>
      </c>
      <c r="B20" s="58">
        <v>1112219</v>
      </c>
      <c r="C20" s="59" t="s">
        <v>20</v>
      </c>
      <c r="D20" s="60">
        <v>143478591.92000002</v>
      </c>
      <c r="E20" s="21">
        <v>0</v>
      </c>
      <c r="F20" s="21">
        <v>9390000</v>
      </c>
      <c r="G20" s="21">
        <v>0</v>
      </c>
      <c r="H20" s="61">
        <v>9390000</v>
      </c>
      <c r="I20" s="21">
        <v>0</v>
      </c>
      <c r="J20" s="61">
        <v>0</v>
      </c>
      <c r="K20" s="53">
        <v>9390000</v>
      </c>
      <c r="L20" s="55">
        <v>134088591.92000002</v>
      </c>
      <c r="M20" s="56">
        <v>6.5445303542117444E-2</v>
      </c>
      <c r="P20" s="14">
        <v>0</v>
      </c>
    </row>
    <row r="21" spans="1:16" x14ac:dyDescent="0.25">
      <c r="A21" s="57">
        <v>1112121</v>
      </c>
      <c r="B21" s="58">
        <v>1112221</v>
      </c>
      <c r="C21" s="59" t="s">
        <v>21</v>
      </c>
      <c r="D21" s="60">
        <v>250761913.15000001</v>
      </c>
      <c r="E21" s="21">
        <v>11107302.59</v>
      </c>
      <c r="F21" s="21">
        <v>13287020.15</v>
      </c>
      <c r="G21" s="21">
        <v>0</v>
      </c>
      <c r="H21" s="61">
        <v>24394322.740000002</v>
      </c>
      <c r="I21" s="21">
        <v>0</v>
      </c>
      <c r="J21" s="61">
        <v>0</v>
      </c>
      <c r="K21" s="53">
        <v>24394322.740000002</v>
      </c>
      <c r="L21" s="55">
        <v>226367590.41</v>
      </c>
      <c r="M21" s="56">
        <v>9.7280812837824693E-2</v>
      </c>
      <c r="P21" s="14">
        <v>0</v>
      </c>
    </row>
    <row r="22" spans="1:16" ht="30.75" x14ac:dyDescent="0.25">
      <c r="A22" s="57">
        <v>1112122</v>
      </c>
      <c r="B22" s="58">
        <v>1112222</v>
      </c>
      <c r="C22" s="62" t="s">
        <v>22</v>
      </c>
      <c r="D22" s="60">
        <v>74042887.329999998</v>
      </c>
      <c r="E22" s="21">
        <v>2153621.34</v>
      </c>
      <c r="F22" s="21">
        <v>3819511.29</v>
      </c>
      <c r="G22" s="21">
        <v>0</v>
      </c>
      <c r="H22" s="61">
        <v>5973132.6299999999</v>
      </c>
      <c r="I22" s="21">
        <v>0</v>
      </c>
      <c r="J22" s="61">
        <v>0</v>
      </c>
      <c r="K22" s="53">
        <v>5973132.6299999999</v>
      </c>
      <c r="L22" s="55">
        <v>68069754.700000003</v>
      </c>
      <c r="M22" s="56">
        <v>8.067125480099778E-2</v>
      </c>
      <c r="P22" s="14">
        <v>24000000</v>
      </c>
    </row>
    <row r="23" spans="1:16" x14ac:dyDescent="0.25">
      <c r="A23" s="57">
        <v>1112225</v>
      </c>
      <c r="B23" s="58">
        <v>1112225</v>
      </c>
      <c r="C23" s="59" t="s">
        <v>23</v>
      </c>
      <c r="D23" s="60">
        <v>122548618.39</v>
      </c>
      <c r="E23" s="21">
        <v>2132130</v>
      </c>
      <c r="F23" s="21">
        <v>0</v>
      </c>
      <c r="G23" s="21">
        <v>0</v>
      </c>
      <c r="H23" s="61">
        <v>2132130</v>
      </c>
      <c r="I23" s="21">
        <v>0</v>
      </c>
      <c r="J23" s="61">
        <v>0</v>
      </c>
      <c r="K23" s="53">
        <v>2132130</v>
      </c>
      <c r="L23" s="55">
        <v>120416488.39</v>
      </c>
      <c r="M23" s="56">
        <v>1.739823776074478E-2</v>
      </c>
      <c r="P23" s="14">
        <v>0</v>
      </c>
    </row>
    <row r="24" spans="1:16" x14ac:dyDescent="0.25">
      <c r="A24" s="15" t="s">
        <v>8</v>
      </c>
      <c r="B24" s="15" t="s">
        <v>8</v>
      </c>
      <c r="C24" s="52" t="s">
        <v>24</v>
      </c>
      <c r="D24" s="53">
        <v>2502219726.7199993</v>
      </c>
      <c r="E24" s="17">
        <v>100449785.59</v>
      </c>
      <c r="F24" s="17">
        <v>44504014.109999999</v>
      </c>
      <c r="G24" s="17">
        <v>0</v>
      </c>
      <c r="H24" s="54">
        <v>144953799.69999999</v>
      </c>
      <c r="I24" s="17">
        <v>0</v>
      </c>
      <c r="J24" s="54">
        <v>0</v>
      </c>
      <c r="K24" s="53">
        <v>144953799.69999999</v>
      </c>
      <c r="L24" s="55">
        <v>2357265927.02</v>
      </c>
      <c r="M24" s="56">
        <v>5.793008429759712E-2</v>
      </c>
      <c r="P24" s="14">
        <v>2931160000</v>
      </c>
    </row>
    <row r="25" spans="1:16" s="22" customFormat="1" x14ac:dyDescent="0.25">
      <c r="A25" s="57">
        <v>1113111</v>
      </c>
      <c r="B25" s="58">
        <v>1113111</v>
      </c>
      <c r="C25" s="59" t="s">
        <v>10</v>
      </c>
      <c r="D25" s="60">
        <v>205547387.47</v>
      </c>
      <c r="E25" s="21">
        <v>9763573.3300000001</v>
      </c>
      <c r="F25" s="21">
        <v>53334.96</v>
      </c>
      <c r="G25" s="21">
        <v>0</v>
      </c>
      <c r="H25" s="61">
        <v>9816908.290000001</v>
      </c>
      <c r="I25" s="21">
        <v>0</v>
      </c>
      <c r="J25" s="61">
        <v>0</v>
      </c>
      <c r="K25" s="53">
        <v>9816908.290000001</v>
      </c>
      <c r="L25" s="55">
        <v>195730479.18000001</v>
      </c>
      <c r="M25" s="56">
        <v>4.7759830036432818E-2</v>
      </c>
      <c r="P25" s="14">
        <v>0</v>
      </c>
    </row>
    <row r="26" spans="1:16" s="22" customFormat="1" ht="30.75" x14ac:dyDescent="0.25">
      <c r="A26" s="57">
        <v>1113112</v>
      </c>
      <c r="B26" s="58">
        <v>1113112</v>
      </c>
      <c r="C26" s="59" t="s">
        <v>11</v>
      </c>
      <c r="D26" s="60">
        <v>2019287016.0999999</v>
      </c>
      <c r="E26" s="21">
        <v>76783308.959999993</v>
      </c>
      <c r="F26" s="21">
        <v>42836617.25</v>
      </c>
      <c r="G26" s="21">
        <v>0</v>
      </c>
      <c r="H26" s="61">
        <v>119619926.20999999</v>
      </c>
      <c r="I26" s="21">
        <v>0</v>
      </c>
      <c r="J26" s="61">
        <v>0</v>
      </c>
      <c r="K26" s="53">
        <v>119619926.20999999</v>
      </c>
      <c r="L26" s="55">
        <v>1899667089.8899999</v>
      </c>
      <c r="M26" s="56">
        <v>5.9238694279840867E-2</v>
      </c>
      <c r="P26" s="14">
        <v>2931160000</v>
      </c>
    </row>
    <row r="27" spans="1:16" x14ac:dyDescent="0.25">
      <c r="A27" s="57">
        <v>1113113</v>
      </c>
      <c r="B27" s="58">
        <v>1113213</v>
      </c>
      <c r="C27" s="59" t="s">
        <v>25</v>
      </c>
      <c r="D27" s="60">
        <v>160132672.58000001</v>
      </c>
      <c r="E27" s="21">
        <v>7044700.04</v>
      </c>
      <c r="F27" s="21">
        <v>400000</v>
      </c>
      <c r="G27" s="21">
        <v>0</v>
      </c>
      <c r="H27" s="61">
        <v>7444700.04</v>
      </c>
      <c r="I27" s="21">
        <v>0</v>
      </c>
      <c r="J27" s="61">
        <v>0</v>
      </c>
      <c r="K27" s="53">
        <v>7444700.04</v>
      </c>
      <c r="L27" s="55">
        <v>152687972.54000002</v>
      </c>
      <c r="M27" s="56">
        <v>4.6490824889472405E-2</v>
      </c>
      <c r="P27" s="14">
        <v>0</v>
      </c>
    </row>
    <row r="28" spans="1:16" x14ac:dyDescent="0.25">
      <c r="A28" s="57">
        <v>1113114</v>
      </c>
      <c r="B28" s="58">
        <v>1113214</v>
      </c>
      <c r="C28" s="59" t="s">
        <v>26</v>
      </c>
      <c r="D28" s="60">
        <v>99258696.950000003</v>
      </c>
      <c r="E28" s="21">
        <v>5845203.2599999998</v>
      </c>
      <c r="F28" s="21">
        <v>966500</v>
      </c>
      <c r="G28" s="21">
        <v>0</v>
      </c>
      <c r="H28" s="61">
        <v>6811703.2599999998</v>
      </c>
      <c r="I28" s="21">
        <v>0</v>
      </c>
      <c r="J28" s="61">
        <v>0</v>
      </c>
      <c r="K28" s="53">
        <v>6811703.2599999998</v>
      </c>
      <c r="L28" s="55">
        <v>92446993.689999998</v>
      </c>
      <c r="M28" s="56">
        <v>6.8625757432935947E-2</v>
      </c>
      <c r="P28" s="14">
        <v>0</v>
      </c>
    </row>
    <row r="29" spans="1:16" x14ac:dyDescent="0.25">
      <c r="A29" s="57">
        <v>1113116</v>
      </c>
      <c r="B29" s="58">
        <v>1113216</v>
      </c>
      <c r="C29" s="59" t="s">
        <v>27</v>
      </c>
      <c r="D29" s="60">
        <v>0</v>
      </c>
      <c r="E29" s="21">
        <v>0</v>
      </c>
      <c r="F29" s="21">
        <v>0</v>
      </c>
      <c r="G29" s="21">
        <v>0</v>
      </c>
      <c r="H29" s="61">
        <v>0</v>
      </c>
      <c r="I29" s="21">
        <v>0</v>
      </c>
      <c r="J29" s="61">
        <v>0</v>
      </c>
      <c r="K29" s="53">
        <v>0</v>
      </c>
      <c r="L29" s="55">
        <v>0</v>
      </c>
      <c r="M29" s="56">
        <v>0</v>
      </c>
      <c r="P29" s="14">
        <v>0</v>
      </c>
    </row>
    <row r="30" spans="1:16" x14ac:dyDescent="0.25">
      <c r="A30" s="57">
        <v>1113117</v>
      </c>
      <c r="B30" s="58">
        <v>1113217</v>
      </c>
      <c r="C30" s="59" t="s">
        <v>28</v>
      </c>
      <c r="D30" s="60">
        <v>17993953.620000001</v>
      </c>
      <c r="E30" s="21">
        <v>1013000</v>
      </c>
      <c r="F30" s="21">
        <v>247561.9</v>
      </c>
      <c r="G30" s="21">
        <v>0</v>
      </c>
      <c r="H30" s="61">
        <v>1260561.8999999999</v>
      </c>
      <c r="I30" s="21">
        <v>0</v>
      </c>
      <c r="J30" s="61">
        <v>0</v>
      </c>
      <c r="K30" s="53">
        <v>1260561.8999999999</v>
      </c>
      <c r="L30" s="55">
        <v>16733391.720000001</v>
      </c>
      <c r="M30" s="56">
        <v>7.0054748757321733E-2</v>
      </c>
      <c r="P30" s="14">
        <v>0</v>
      </c>
    </row>
    <row r="31" spans="1:16" x14ac:dyDescent="0.25">
      <c r="A31" s="15" t="s">
        <v>8</v>
      </c>
      <c r="B31" s="58"/>
      <c r="C31" s="52" t="s">
        <v>29</v>
      </c>
      <c r="D31" s="53">
        <v>7005632136.5300007</v>
      </c>
      <c r="E31" s="17">
        <v>61800670.119999997</v>
      </c>
      <c r="F31" s="17">
        <v>14951576.310000001</v>
      </c>
      <c r="G31" s="17">
        <v>0</v>
      </c>
      <c r="H31" s="54">
        <v>76752246.429999992</v>
      </c>
      <c r="I31" s="17">
        <v>0</v>
      </c>
      <c r="J31" s="54">
        <v>0</v>
      </c>
      <c r="K31" s="53">
        <v>76752246.429999992</v>
      </c>
      <c r="L31" s="55">
        <v>6928879890.0999994</v>
      </c>
      <c r="M31" s="56">
        <v>1.0955791702191285E-2</v>
      </c>
      <c r="P31" s="14">
        <v>4132293009.5100002</v>
      </c>
    </row>
    <row r="32" spans="1:16" s="22" customFormat="1" x14ac:dyDescent="0.25">
      <c r="A32" s="57">
        <v>1114111</v>
      </c>
      <c r="B32" s="58">
        <v>1114111</v>
      </c>
      <c r="C32" s="59" t="s">
        <v>10</v>
      </c>
      <c r="D32" s="60">
        <v>59024279.129999995</v>
      </c>
      <c r="E32" s="21">
        <v>1899410</v>
      </c>
      <c r="F32" s="21">
        <v>3480000</v>
      </c>
      <c r="G32" s="21">
        <v>0</v>
      </c>
      <c r="H32" s="61">
        <v>5379410</v>
      </c>
      <c r="I32" s="21">
        <v>0</v>
      </c>
      <c r="J32" s="61">
        <v>0</v>
      </c>
      <c r="K32" s="53">
        <v>5379410</v>
      </c>
      <c r="L32" s="55">
        <v>53644869.129999995</v>
      </c>
      <c r="M32" s="56">
        <v>9.1138936032610224E-2</v>
      </c>
      <c r="P32" s="14">
        <v>0</v>
      </c>
    </row>
    <row r="33" spans="1:17" s="22" customFormat="1" ht="30.75" x14ac:dyDescent="0.25">
      <c r="A33" s="57">
        <v>1114112</v>
      </c>
      <c r="B33" s="58">
        <v>1114112</v>
      </c>
      <c r="C33" s="59" t="s">
        <v>11</v>
      </c>
      <c r="D33" s="60">
        <v>6063851221.5200005</v>
      </c>
      <c r="E33" s="21">
        <v>34596348.740000002</v>
      </c>
      <c r="F33" s="21">
        <v>4762537.83</v>
      </c>
      <c r="G33" s="21">
        <v>0</v>
      </c>
      <c r="H33" s="61">
        <v>39358886.57</v>
      </c>
      <c r="I33" s="21">
        <v>0</v>
      </c>
      <c r="J33" s="61">
        <v>0</v>
      </c>
      <c r="K33" s="53">
        <v>39358886.57</v>
      </c>
      <c r="L33" s="55">
        <v>6024492334.9500008</v>
      </c>
      <c r="M33" s="56">
        <v>6.4907408068191471E-3</v>
      </c>
      <c r="P33" s="14">
        <v>3645000000.0500002</v>
      </c>
    </row>
    <row r="34" spans="1:17" ht="30.75" x14ac:dyDescent="0.25">
      <c r="A34" s="57">
        <v>1114115</v>
      </c>
      <c r="B34" s="58">
        <v>1114215</v>
      </c>
      <c r="C34" s="59" t="s">
        <v>30</v>
      </c>
      <c r="D34" s="60">
        <v>46834764.159999996</v>
      </c>
      <c r="E34" s="21">
        <v>1220050.01</v>
      </c>
      <c r="F34" s="21">
        <v>365000</v>
      </c>
      <c r="G34" s="21">
        <v>0</v>
      </c>
      <c r="H34" s="61">
        <v>1585050.01</v>
      </c>
      <c r="I34" s="21">
        <v>0</v>
      </c>
      <c r="J34" s="61">
        <v>0</v>
      </c>
      <c r="K34" s="53">
        <v>1585050.01</v>
      </c>
      <c r="L34" s="55">
        <v>45249714.149999999</v>
      </c>
      <c r="M34" s="56">
        <v>3.3843450232503534E-2</v>
      </c>
      <c r="P34" s="14">
        <v>40000000</v>
      </c>
    </row>
    <row r="35" spans="1:17" x14ac:dyDescent="0.25">
      <c r="A35" s="57">
        <v>1114116</v>
      </c>
      <c r="B35" s="58">
        <v>1114216</v>
      </c>
      <c r="C35" s="59" t="s">
        <v>31</v>
      </c>
      <c r="D35" s="60">
        <v>93160883.049999997</v>
      </c>
      <c r="E35" s="21">
        <v>2387820</v>
      </c>
      <c r="F35" s="21">
        <v>1020429.65</v>
      </c>
      <c r="G35" s="21">
        <v>0</v>
      </c>
      <c r="H35" s="61">
        <v>3408249.65</v>
      </c>
      <c r="I35" s="21">
        <v>0</v>
      </c>
      <c r="J35" s="61">
        <v>0</v>
      </c>
      <c r="K35" s="53">
        <v>3408249.65</v>
      </c>
      <c r="L35" s="55">
        <v>89752633.399999991</v>
      </c>
      <c r="M35" s="56">
        <v>3.6584557149064077E-2</v>
      </c>
      <c r="P35" s="14">
        <v>43293009.460000001</v>
      </c>
    </row>
    <row r="36" spans="1:17" x14ac:dyDescent="0.25">
      <c r="A36" s="57">
        <v>1114117</v>
      </c>
      <c r="B36" s="58">
        <v>1114217</v>
      </c>
      <c r="C36" s="59" t="s">
        <v>32</v>
      </c>
      <c r="D36" s="60">
        <v>46057298.75</v>
      </c>
      <c r="E36" s="21">
        <v>1430640</v>
      </c>
      <c r="F36" s="21">
        <v>1450000</v>
      </c>
      <c r="G36" s="21">
        <v>0</v>
      </c>
      <c r="H36" s="61">
        <v>2880640</v>
      </c>
      <c r="I36" s="21">
        <v>0</v>
      </c>
      <c r="J36" s="61">
        <v>0</v>
      </c>
      <c r="K36" s="53">
        <v>2880640</v>
      </c>
      <c r="L36" s="55">
        <v>43176658.75</v>
      </c>
      <c r="M36" s="56">
        <v>6.2544701451906146E-2</v>
      </c>
      <c r="P36" s="14">
        <v>79000000</v>
      </c>
    </row>
    <row r="37" spans="1:17" x14ac:dyDescent="0.25">
      <c r="A37" s="57">
        <v>1114118</v>
      </c>
      <c r="B37" s="58">
        <v>1114218</v>
      </c>
      <c r="C37" s="59" t="s">
        <v>33</v>
      </c>
      <c r="D37" s="60">
        <v>8052751</v>
      </c>
      <c r="E37" s="21">
        <v>515230</v>
      </c>
      <c r="F37" s="21">
        <v>0</v>
      </c>
      <c r="G37" s="21">
        <v>0</v>
      </c>
      <c r="H37" s="61">
        <v>515230</v>
      </c>
      <c r="I37" s="21">
        <v>0</v>
      </c>
      <c r="J37" s="61">
        <v>0</v>
      </c>
      <c r="K37" s="53">
        <v>515230</v>
      </c>
      <c r="L37" s="55">
        <v>7537521</v>
      </c>
      <c r="M37" s="56">
        <v>6.3981861602326953E-2</v>
      </c>
      <c r="P37" s="14">
        <v>0</v>
      </c>
    </row>
    <row r="38" spans="1:17" x14ac:dyDescent="0.25">
      <c r="A38" s="57">
        <v>1114119</v>
      </c>
      <c r="B38" s="58">
        <v>1114219</v>
      </c>
      <c r="C38" s="59" t="s">
        <v>34</v>
      </c>
      <c r="D38" s="60">
        <v>78763719.5</v>
      </c>
      <c r="E38" s="21">
        <v>4388099.71</v>
      </c>
      <c r="F38" s="21">
        <v>2051709.6</v>
      </c>
      <c r="G38" s="21">
        <v>0</v>
      </c>
      <c r="H38" s="61">
        <v>6439809.3100000005</v>
      </c>
      <c r="I38" s="21">
        <v>0</v>
      </c>
      <c r="J38" s="61">
        <v>0</v>
      </c>
      <c r="K38" s="53">
        <v>6439809.3100000005</v>
      </c>
      <c r="L38" s="55">
        <v>72323910.189999998</v>
      </c>
      <c r="M38" s="56">
        <v>8.1761112233913746E-2</v>
      </c>
      <c r="P38" s="14">
        <v>35000000</v>
      </c>
    </row>
    <row r="39" spans="1:17" x14ac:dyDescent="0.25">
      <c r="A39" s="57">
        <v>1114120</v>
      </c>
      <c r="B39" s="58">
        <v>1114220</v>
      </c>
      <c r="C39" s="59" t="s">
        <v>35</v>
      </c>
      <c r="D39" s="60">
        <v>2619730</v>
      </c>
      <c r="E39" s="21">
        <v>0</v>
      </c>
      <c r="F39" s="21">
        <v>476300</v>
      </c>
      <c r="G39" s="21">
        <v>0</v>
      </c>
      <c r="H39" s="61">
        <v>476300</v>
      </c>
      <c r="I39" s="21">
        <v>0</v>
      </c>
      <c r="J39" s="61">
        <v>0</v>
      </c>
      <c r="K39" s="53">
        <v>476300</v>
      </c>
      <c r="L39" s="55">
        <v>2143430</v>
      </c>
      <c r="M39" s="56">
        <v>0.18181262954579289</v>
      </c>
      <c r="P39" s="14">
        <v>0</v>
      </c>
    </row>
    <row r="40" spans="1:17" x14ac:dyDescent="0.25">
      <c r="A40" s="57">
        <v>1114121</v>
      </c>
      <c r="B40" s="58">
        <v>1114221</v>
      </c>
      <c r="C40" s="59" t="s">
        <v>36</v>
      </c>
      <c r="D40" s="60">
        <v>481150182.38</v>
      </c>
      <c r="E40" s="21">
        <v>0</v>
      </c>
      <c r="F40" s="21">
        <v>1345599.23</v>
      </c>
      <c r="G40" s="21">
        <v>0</v>
      </c>
      <c r="H40" s="61">
        <v>1345599.23</v>
      </c>
      <c r="I40" s="21">
        <v>0</v>
      </c>
      <c r="J40" s="61">
        <v>0</v>
      </c>
      <c r="K40" s="53">
        <v>1345599.23</v>
      </c>
      <c r="L40" s="55">
        <v>479804583.14999998</v>
      </c>
      <c r="M40" s="56">
        <v>2.7966304062154142E-3</v>
      </c>
      <c r="P40" s="14">
        <v>20000000</v>
      </c>
      <c r="Q40" s="63"/>
    </row>
    <row r="41" spans="1:17" ht="30.75" x14ac:dyDescent="0.25">
      <c r="A41" s="57">
        <v>1114122</v>
      </c>
      <c r="B41" s="58">
        <v>1114222</v>
      </c>
      <c r="C41" s="59" t="s">
        <v>37</v>
      </c>
      <c r="D41" s="60">
        <v>81267307.060000002</v>
      </c>
      <c r="E41" s="21">
        <v>14653405</v>
      </c>
      <c r="F41" s="21">
        <v>0</v>
      </c>
      <c r="G41" s="21">
        <v>0</v>
      </c>
      <c r="H41" s="61">
        <v>14653405</v>
      </c>
      <c r="I41" s="21">
        <v>0</v>
      </c>
      <c r="J41" s="61">
        <v>0</v>
      </c>
      <c r="K41" s="53">
        <v>14653405</v>
      </c>
      <c r="L41" s="55">
        <v>66613902.060000002</v>
      </c>
      <c r="M41" s="56">
        <v>0.18031119191855746</v>
      </c>
      <c r="P41" s="14">
        <v>270000000</v>
      </c>
      <c r="Q41" s="64"/>
    </row>
    <row r="42" spans="1:17" ht="35.25" customHeight="1" x14ac:dyDescent="0.25">
      <c r="A42" s="57">
        <v>1114123</v>
      </c>
      <c r="B42" s="58">
        <v>1114223</v>
      </c>
      <c r="C42" s="59" t="s">
        <v>38</v>
      </c>
      <c r="D42" s="60">
        <v>44849999.980000004</v>
      </c>
      <c r="E42" s="21">
        <v>709666.66</v>
      </c>
      <c r="F42" s="21">
        <v>0</v>
      </c>
      <c r="G42" s="21">
        <v>0</v>
      </c>
      <c r="H42" s="61">
        <v>709666.66</v>
      </c>
      <c r="I42" s="21">
        <v>0</v>
      </c>
      <c r="J42" s="61">
        <v>0</v>
      </c>
      <c r="K42" s="53">
        <v>709666.66</v>
      </c>
      <c r="L42" s="55">
        <v>44140333.320000008</v>
      </c>
      <c r="M42" s="56">
        <v>1.5823113942396036E-2</v>
      </c>
      <c r="P42" s="14">
        <v>0</v>
      </c>
      <c r="Q42" s="64"/>
    </row>
    <row r="43" spans="1:17" x14ac:dyDescent="0.25">
      <c r="A43" s="15" t="s">
        <v>8</v>
      </c>
      <c r="B43" s="58"/>
      <c r="C43" s="52" t="s">
        <v>39</v>
      </c>
      <c r="D43" s="53">
        <v>973272082.49000001</v>
      </c>
      <c r="E43" s="17">
        <v>36931431.899999999</v>
      </c>
      <c r="F43" s="17">
        <v>16055562.550000001</v>
      </c>
      <c r="G43" s="17">
        <v>0</v>
      </c>
      <c r="H43" s="54">
        <v>52986994.449999988</v>
      </c>
      <c r="I43" s="17">
        <v>0</v>
      </c>
      <c r="J43" s="54">
        <v>0</v>
      </c>
      <c r="K43" s="53">
        <v>52986994.449999988</v>
      </c>
      <c r="L43" s="55">
        <v>920285088.03999996</v>
      </c>
      <c r="M43" s="56">
        <v>5.4442118913386593E-2</v>
      </c>
      <c r="P43" s="14">
        <v>490764722</v>
      </c>
    </row>
    <row r="44" spans="1:17" s="22" customFormat="1" x14ac:dyDescent="0.25">
      <c r="A44" s="57">
        <v>1115111</v>
      </c>
      <c r="B44" s="58">
        <v>1115111</v>
      </c>
      <c r="C44" s="59" t="s">
        <v>10</v>
      </c>
      <c r="D44" s="60">
        <v>85531028.090000004</v>
      </c>
      <c r="E44" s="21">
        <v>2795783.33</v>
      </c>
      <c r="F44" s="21">
        <v>3449000</v>
      </c>
      <c r="G44" s="21">
        <v>0</v>
      </c>
      <c r="H44" s="61">
        <v>6244783.3300000001</v>
      </c>
      <c r="I44" s="21">
        <v>0</v>
      </c>
      <c r="J44" s="61">
        <v>0</v>
      </c>
      <c r="K44" s="53">
        <v>6244783.3300000001</v>
      </c>
      <c r="L44" s="55">
        <v>79286244.760000005</v>
      </c>
      <c r="M44" s="56">
        <v>7.3011905380453615E-2</v>
      </c>
      <c r="P44" s="14">
        <v>0</v>
      </c>
    </row>
    <row r="45" spans="1:17" s="22" customFormat="1" ht="30.75" x14ac:dyDescent="0.25">
      <c r="A45" s="57">
        <v>1115112</v>
      </c>
      <c r="B45" s="58">
        <v>1115112</v>
      </c>
      <c r="C45" s="59" t="s">
        <v>11</v>
      </c>
      <c r="D45" s="60">
        <v>602777650.8499999</v>
      </c>
      <c r="E45" s="21">
        <v>23858843.559999999</v>
      </c>
      <c r="F45" s="21">
        <v>416834.74</v>
      </c>
      <c r="G45" s="21">
        <v>0</v>
      </c>
      <c r="H45" s="61">
        <v>24275678.299999997</v>
      </c>
      <c r="I45" s="21">
        <v>0</v>
      </c>
      <c r="J45" s="61">
        <v>0</v>
      </c>
      <c r="K45" s="53">
        <v>24275678.299999997</v>
      </c>
      <c r="L45" s="55">
        <v>578501972.54999995</v>
      </c>
      <c r="M45" s="56">
        <v>4.0273023171592266E-2</v>
      </c>
      <c r="P45" s="14">
        <v>490764722</v>
      </c>
      <c r="Q45" s="65"/>
    </row>
    <row r="46" spans="1:17" s="22" customFormat="1" x14ac:dyDescent="0.25">
      <c r="A46" s="57">
        <v>1115113</v>
      </c>
      <c r="B46" s="58">
        <v>1115213</v>
      </c>
      <c r="C46" s="59" t="s">
        <v>40</v>
      </c>
      <c r="D46" s="60">
        <v>122341620.25</v>
      </c>
      <c r="E46" s="21">
        <v>7777215</v>
      </c>
      <c r="F46" s="21">
        <v>5863647.0099999998</v>
      </c>
      <c r="G46" s="21">
        <v>0</v>
      </c>
      <c r="H46" s="61">
        <v>13640862.01</v>
      </c>
      <c r="I46" s="21">
        <v>0</v>
      </c>
      <c r="J46" s="61">
        <v>0</v>
      </c>
      <c r="K46" s="53">
        <v>13640862.01</v>
      </c>
      <c r="L46" s="55">
        <v>108700758.23999999</v>
      </c>
      <c r="M46" s="56">
        <v>0.11149813107040324</v>
      </c>
      <c r="P46" s="14">
        <v>0</v>
      </c>
      <c r="Q46" s="66"/>
    </row>
    <row r="47" spans="1:17" s="22" customFormat="1" x14ac:dyDescent="0.25">
      <c r="A47" s="57">
        <v>1115115</v>
      </c>
      <c r="B47" s="58">
        <v>1115215</v>
      </c>
      <c r="C47" s="59" t="s">
        <v>41</v>
      </c>
      <c r="D47" s="60">
        <v>49115172.869999997</v>
      </c>
      <c r="E47" s="21">
        <v>2229590.0099999998</v>
      </c>
      <c r="F47" s="21">
        <v>1671826</v>
      </c>
      <c r="G47" s="21">
        <v>0</v>
      </c>
      <c r="H47" s="61">
        <v>3901416.01</v>
      </c>
      <c r="I47" s="21">
        <v>0</v>
      </c>
      <c r="J47" s="61">
        <v>0</v>
      </c>
      <c r="K47" s="53">
        <v>3901416.01</v>
      </c>
      <c r="L47" s="55">
        <v>45213756.859999999</v>
      </c>
      <c r="M47" s="56">
        <v>7.9434027857876496E-2</v>
      </c>
      <c r="P47" s="14">
        <v>0</v>
      </c>
    </row>
    <row r="48" spans="1:17" s="22" customFormat="1" x14ac:dyDescent="0.25">
      <c r="A48" s="57">
        <v>1115116</v>
      </c>
      <c r="B48" s="58">
        <v>1115216</v>
      </c>
      <c r="C48" s="59" t="s">
        <v>42</v>
      </c>
      <c r="D48" s="60">
        <v>113506610.43000001</v>
      </c>
      <c r="E48" s="21">
        <v>270000</v>
      </c>
      <c r="F48" s="21">
        <v>4654254.8</v>
      </c>
      <c r="G48" s="21">
        <v>0</v>
      </c>
      <c r="H48" s="61">
        <v>4924254.8</v>
      </c>
      <c r="I48" s="21">
        <v>0</v>
      </c>
      <c r="J48" s="61">
        <v>0</v>
      </c>
      <c r="K48" s="53">
        <v>4924254.8</v>
      </c>
      <c r="L48" s="55">
        <v>108582355.63000001</v>
      </c>
      <c r="M48" s="56">
        <v>4.3382978148544117E-2</v>
      </c>
      <c r="P48" s="14">
        <v>0</v>
      </c>
    </row>
    <row r="49" spans="1:16" x14ac:dyDescent="0.25">
      <c r="A49" s="15" t="s">
        <v>8</v>
      </c>
      <c r="B49" s="58"/>
      <c r="C49" s="52" t="s">
        <v>43</v>
      </c>
      <c r="D49" s="53">
        <v>1658350689.25</v>
      </c>
      <c r="E49" s="17">
        <v>114109785.84</v>
      </c>
      <c r="F49" s="17">
        <v>33571697.810000002</v>
      </c>
      <c r="G49" s="17">
        <v>0</v>
      </c>
      <c r="H49" s="54">
        <v>147681483.65000001</v>
      </c>
      <c r="I49" s="17">
        <v>0</v>
      </c>
      <c r="J49" s="54">
        <v>0</v>
      </c>
      <c r="K49" s="53">
        <v>147681483.65000001</v>
      </c>
      <c r="L49" s="55">
        <v>784644585.58000004</v>
      </c>
      <c r="M49" s="56">
        <v>8.9053228974620521E-2</v>
      </c>
      <c r="P49" s="14">
        <v>878000000</v>
      </c>
    </row>
    <row r="50" spans="1:16" s="22" customFormat="1" x14ac:dyDescent="0.25">
      <c r="A50" s="57">
        <v>1116111</v>
      </c>
      <c r="B50" s="58">
        <v>1116111</v>
      </c>
      <c r="C50" s="59" t="s">
        <v>10</v>
      </c>
      <c r="D50" s="60">
        <v>185260948.83000001</v>
      </c>
      <c r="E50" s="21">
        <v>6175090</v>
      </c>
      <c r="F50" s="21">
        <v>16327276.58</v>
      </c>
      <c r="G50" s="21">
        <v>0</v>
      </c>
      <c r="H50" s="61">
        <v>22502366.579999998</v>
      </c>
      <c r="I50" s="21">
        <v>0</v>
      </c>
      <c r="J50" s="61">
        <v>0</v>
      </c>
      <c r="K50" s="53">
        <v>22502366.579999998</v>
      </c>
      <c r="L50" s="55">
        <v>162758582.25</v>
      </c>
      <c r="M50" s="56">
        <v>0.12146308610698481</v>
      </c>
      <c r="P50" s="14">
        <v>0</v>
      </c>
    </row>
    <row r="51" spans="1:16" s="22" customFormat="1" ht="30.75" x14ac:dyDescent="0.25">
      <c r="A51" s="57">
        <v>1116112</v>
      </c>
      <c r="B51" s="58">
        <v>1116112</v>
      </c>
      <c r="C51" s="59" t="s">
        <v>11</v>
      </c>
      <c r="D51" s="60">
        <v>612178360.24000001</v>
      </c>
      <c r="E51" s="21">
        <v>47931869.840000004</v>
      </c>
      <c r="F51" s="21">
        <v>980452.63</v>
      </c>
      <c r="G51" s="21">
        <v>0</v>
      </c>
      <c r="H51" s="61">
        <v>48912322.470000006</v>
      </c>
      <c r="I51" s="21">
        <v>0</v>
      </c>
      <c r="J51" s="61">
        <v>0</v>
      </c>
      <c r="K51" s="53">
        <v>48912322.470000006</v>
      </c>
      <c r="L51" s="55">
        <v>563266037.76999998</v>
      </c>
      <c r="M51" s="56">
        <v>7.9898809965815012E-2</v>
      </c>
      <c r="P51" s="14">
        <v>878000000</v>
      </c>
    </row>
    <row r="52" spans="1:16" s="22" customFormat="1" x14ac:dyDescent="0.25">
      <c r="A52" s="57">
        <v>1116113</v>
      </c>
      <c r="B52" s="58">
        <v>1116113</v>
      </c>
      <c r="C52" s="67" t="s">
        <v>44</v>
      </c>
      <c r="D52" s="60">
        <v>90088619.979999989</v>
      </c>
      <c r="E52" s="21">
        <v>2609520</v>
      </c>
      <c r="F52" s="21">
        <v>1748339</v>
      </c>
      <c r="G52" s="21">
        <v>0</v>
      </c>
      <c r="H52" s="61">
        <v>4357859</v>
      </c>
      <c r="I52" s="21">
        <v>0</v>
      </c>
      <c r="J52" s="61">
        <v>0</v>
      </c>
      <c r="K52" s="53">
        <v>4357859</v>
      </c>
      <c r="L52" s="55">
        <v>85730760.979999989</v>
      </c>
      <c r="M52" s="56">
        <v>4.837302426174872E-2</v>
      </c>
      <c r="P52" s="14">
        <v>0</v>
      </c>
    </row>
    <row r="53" spans="1:16" s="22" customFormat="1" ht="30.75" x14ac:dyDescent="0.25">
      <c r="A53" s="57">
        <v>1116114</v>
      </c>
      <c r="B53" s="58">
        <v>1116114</v>
      </c>
      <c r="C53" s="67" t="s">
        <v>45</v>
      </c>
      <c r="D53" s="60">
        <v>770822760.20000005</v>
      </c>
      <c r="E53" s="21">
        <v>57393306</v>
      </c>
      <c r="F53" s="21">
        <v>14515629.6</v>
      </c>
      <c r="G53" s="21">
        <v>0</v>
      </c>
      <c r="H53" s="61">
        <v>71908935.599999994</v>
      </c>
      <c r="I53" s="21">
        <v>0</v>
      </c>
      <c r="J53" s="61">
        <v>0</v>
      </c>
      <c r="K53" s="53">
        <v>71908935.599999994</v>
      </c>
      <c r="L53" s="55">
        <v>698913824.60000002</v>
      </c>
      <c r="M53" s="56">
        <v>9.3288547397513633E-2</v>
      </c>
      <c r="P53" s="14">
        <v>0</v>
      </c>
    </row>
    <row r="54" spans="1:16" x14ac:dyDescent="0.25">
      <c r="A54" s="15" t="s">
        <v>8</v>
      </c>
      <c r="B54" s="58"/>
      <c r="C54" s="52" t="s">
        <v>46</v>
      </c>
      <c r="D54" s="53">
        <v>271843808.26999998</v>
      </c>
      <c r="E54" s="17">
        <v>11737536.74</v>
      </c>
      <c r="F54" s="17">
        <v>1688250</v>
      </c>
      <c r="G54" s="17">
        <v>53350</v>
      </c>
      <c r="H54" s="54">
        <v>13479136.74</v>
      </c>
      <c r="I54" s="17">
        <v>0</v>
      </c>
      <c r="J54" s="54">
        <v>0</v>
      </c>
      <c r="K54" s="53">
        <v>13479136.74</v>
      </c>
      <c r="L54" s="55">
        <v>258364671.52999997</v>
      </c>
      <c r="M54" s="56">
        <v>4.9584122683464939E-2</v>
      </c>
      <c r="P54" s="14">
        <v>182000000</v>
      </c>
    </row>
    <row r="55" spans="1:16" s="22" customFormat="1" x14ac:dyDescent="0.25">
      <c r="A55" s="57">
        <v>1117111</v>
      </c>
      <c r="B55" s="58">
        <v>1117111</v>
      </c>
      <c r="C55" s="59" t="s">
        <v>10</v>
      </c>
      <c r="D55" s="60">
        <v>45193835.390000008</v>
      </c>
      <c r="E55" s="21">
        <v>1069590</v>
      </c>
      <c r="F55" s="21">
        <v>0</v>
      </c>
      <c r="G55" s="21">
        <v>53350</v>
      </c>
      <c r="H55" s="61">
        <v>1122940</v>
      </c>
      <c r="I55" s="21">
        <v>0</v>
      </c>
      <c r="J55" s="61">
        <v>0</v>
      </c>
      <c r="K55" s="53">
        <v>1122940</v>
      </c>
      <c r="L55" s="55">
        <v>44070895.390000008</v>
      </c>
      <c r="M55" s="56">
        <v>2.4847194098699392E-2</v>
      </c>
      <c r="P55" s="14">
        <v>0</v>
      </c>
    </row>
    <row r="56" spans="1:16" s="22" customFormat="1" ht="30.75" x14ac:dyDescent="0.25">
      <c r="A56" s="57">
        <v>1117112</v>
      </c>
      <c r="B56" s="58">
        <v>1117112</v>
      </c>
      <c r="C56" s="59" t="s">
        <v>11</v>
      </c>
      <c r="D56" s="60">
        <v>188869616.04999998</v>
      </c>
      <c r="E56" s="21">
        <v>9356413.4000000004</v>
      </c>
      <c r="F56" s="21">
        <v>1529650</v>
      </c>
      <c r="G56" s="21">
        <v>0</v>
      </c>
      <c r="H56" s="61">
        <v>10886063.4</v>
      </c>
      <c r="I56" s="21">
        <v>0</v>
      </c>
      <c r="J56" s="61">
        <v>0</v>
      </c>
      <c r="K56" s="53">
        <v>10886063.4</v>
      </c>
      <c r="L56" s="55">
        <v>177983552.64999998</v>
      </c>
      <c r="M56" s="56">
        <v>5.763798131044065E-2</v>
      </c>
      <c r="P56" s="14">
        <v>182000000</v>
      </c>
    </row>
    <row r="57" spans="1:16" s="22" customFormat="1" x14ac:dyDescent="0.25">
      <c r="A57" s="57">
        <v>1117113</v>
      </c>
      <c r="B57" s="58">
        <v>1117211</v>
      </c>
      <c r="C57" s="59" t="s">
        <v>47</v>
      </c>
      <c r="D57" s="60">
        <v>37780356.829999998</v>
      </c>
      <c r="E57" s="21">
        <v>1311533.3400000001</v>
      </c>
      <c r="F57" s="21">
        <v>158600</v>
      </c>
      <c r="G57" s="21">
        <v>0</v>
      </c>
      <c r="H57" s="61">
        <v>1470133.34</v>
      </c>
      <c r="I57" s="21">
        <v>0</v>
      </c>
      <c r="J57" s="61">
        <v>0</v>
      </c>
      <c r="K57" s="53">
        <v>1470133.34</v>
      </c>
      <c r="L57" s="55">
        <v>36310223.489999995</v>
      </c>
      <c r="M57" s="56">
        <v>3.8912637766105505E-2</v>
      </c>
      <c r="P57" s="14">
        <v>0</v>
      </c>
    </row>
    <row r="58" spans="1:16" x14ac:dyDescent="0.25">
      <c r="A58" s="57"/>
      <c r="B58" s="58"/>
      <c r="C58" s="48" t="s">
        <v>48</v>
      </c>
      <c r="D58" s="68">
        <v>32195281870.872063</v>
      </c>
      <c r="E58" s="14">
        <v>1357865319.3500004</v>
      </c>
      <c r="F58" s="14">
        <v>1362130348.0700002</v>
      </c>
      <c r="G58" s="14">
        <v>7503027.6299999999</v>
      </c>
      <c r="H58" s="49">
        <v>2727498695.0499997</v>
      </c>
      <c r="I58" s="14">
        <v>0</v>
      </c>
      <c r="J58" s="49">
        <v>0</v>
      </c>
      <c r="K58" s="68">
        <v>2727498695.0499997</v>
      </c>
      <c r="L58" s="50">
        <v>29467783175.822063</v>
      </c>
      <c r="M58" s="51">
        <v>8.471734168967289E-2</v>
      </c>
      <c r="P58" s="14">
        <v>0</v>
      </c>
    </row>
    <row r="59" spans="1:16" x14ac:dyDescent="0.25">
      <c r="A59" s="15" t="s">
        <v>8</v>
      </c>
      <c r="B59" s="58"/>
      <c r="C59" s="52" t="s">
        <v>49</v>
      </c>
      <c r="D59" s="53">
        <v>17913298901.650002</v>
      </c>
      <c r="E59" s="17">
        <v>953879606.68000007</v>
      </c>
      <c r="F59" s="17">
        <v>209097765.59</v>
      </c>
      <c r="G59" s="17">
        <v>450000</v>
      </c>
      <c r="H59" s="54">
        <v>1163427372.27</v>
      </c>
      <c r="I59" s="17">
        <v>0</v>
      </c>
      <c r="J59" s="54">
        <v>0</v>
      </c>
      <c r="K59" s="53">
        <v>1163427372.27</v>
      </c>
      <c r="L59" s="55">
        <v>16749871529.380003</v>
      </c>
      <c r="M59" s="56">
        <v>6.4947689348433535E-2</v>
      </c>
      <c r="P59" s="14">
        <v>2776114088.7600002</v>
      </c>
    </row>
    <row r="60" spans="1:16" s="22" customFormat="1" x14ac:dyDescent="0.25">
      <c r="A60" s="57">
        <v>1211111</v>
      </c>
      <c r="B60" s="58">
        <v>1211111</v>
      </c>
      <c r="C60" s="59" t="s">
        <v>10</v>
      </c>
      <c r="D60" s="60">
        <v>96956370.170000002</v>
      </c>
      <c r="E60" s="21">
        <v>473460</v>
      </c>
      <c r="F60" s="21">
        <v>6875000</v>
      </c>
      <c r="G60" s="21">
        <v>0</v>
      </c>
      <c r="H60" s="61">
        <v>7348460</v>
      </c>
      <c r="I60" s="21">
        <v>0</v>
      </c>
      <c r="J60" s="61">
        <v>0</v>
      </c>
      <c r="K60" s="53">
        <v>7348460</v>
      </c>
      <c r="L60" s="55">
        <v>89607910.170000002</v>
      </c>
      <c r="M60" s="56">
        <v>7.5791409962186709E-2</v>
      </c>
      <c r="P60" s="14">
        <v>0</v>
      </c>
    </row>
    <row r="61" spans="1:16" s="22" customFormat="1" ht="30.75" x14ac:dyDescent="0.25">
      <c r="A61" s="57">
        <v>1211112</v>
      </c>
      <c r="B61" s="58">
        <v>1211112</v>
      </c>
      <c r="C61" s="59" t="s">
        <v>11</v>
      </c>
      <c r="D61" s="60">
        <v>2250692184.5</v>
      </c>
      <c r="E61" s="21">
        <v>127415690</v>
      </c>
      <c r="F61" s="21">
        <v>7500000</v>
      </c>
      <c r="G61" s="21">
        <v>450000</v>
      </c>
      <c r="H61" s="61">
        <v>135365690</v>
      </c>
      <c r="I61" s="21">
        <v>0</v>
      </c>
      <c r="J61" s="61">
        <v>0</v>
      </c>
      <c r="K61" s="53">
        <v>135365690</v>
      </c>
      <c r="L61" s="55">
        <v>2115326494.5</v>
      </c>
      <c r="M61" s="56">
        <v>6.0144026327648183E-2</v>
      </c>
      <c r="P61" s="14">
        <v>645434088.75999999</v>
      </c>
    </row>
    <row r="62" spans="1:16" x14ac:dyDescent="0.25">
      <c r="A62" s="57">
        <v>1211216</v>
      </c>
      <c r="B62" s="58">
        <v>1211216</v>
      </c>
      <c r="C62" s="59" t="s">
        <v>50</v>
      </c>
      <c r="D62" s="60">
        <v>14369051958.75</v>
      </c>
      <c r="E62" s="21">
        <v>814261117.88999999</v>
      </c>
      <c r="F62" s="21">
        <v>163166311.84</v>
      </c>
      <c r="G62" s="21">
        <v>0</v>
      </c>
      <c r="H62" s="61">
        <v>977427429.73000002</v>
      </c>
      <c r="I62" s="21">
        <v>0</v>
      </c>
      <c r="J62" s="61">
        <v>0</v>
      </c>
      <c r="K62" s="53">
        <v>977427429.73000002</v>
      </c>
      <c r="L62" s="55">
        <v>13391624529.02</v>
      </c>
      <c r="M62" s="56">
        <v>6.8023098012029798E-2</v>
      </c>
      <c r="P62" s="14">
        <v>2130680000</v>
      </c>
    </row>
    <row r="63" spans="1:16" ht="30.75" x14ac:dyDescent="0.25">
      <c r="A63" s="57">
        <v>1211117</v>
      </c>
      <c r="B63" s="58">
        <v>1211217</v>
      </c>
      <c r="C63" s="59" t="s">
        <v>51</v>
      </c>
      <c r="D63" s="60">
        <v>83962556.469999999</v>
      </c>
      <c r="E63" s="21">
        <v>8475867.4399999995</v>
      </c>
      <c r="F63" s="21">
        <v>2861045</v>
      </c>
      <c r="G63" s="21">
        <v>0</v>
      </c>
      <c r="H63" s="61">
        <v>11336912.439999999</v>
      </c>
      <c r="I63" s="21">
        <v>0</v>
      </c>
      <c r="J63" s="61">
        <v>0</v>
      </c>
      <c r="K63" s="53">
        <v>11336912.439999999</v>
      </c>
      <c r="L63" s="55">
        <v>72625644.030000001</v>
      </c>
      <c r="M63" s="56">
        <v>0.13502343087958146</v>
      </c>
      <c r="P63" s="14">
        <v>0</v>
      </c>
    </row>
    <row r="64" spans="1:16" ht="30.75" x14ac:dyDescent="0.25">
      <c r="A64" s="57">
        <v>1211118</v>
      </c>
      <c r="B64" s="58">
        <v>1211218</v>
      </c>
      <c r="C64" s="59" t="s">
        <v>52</v>
      </c>
      <c r="D64" s="60">
        <v>118080330.84</v>
      </c>
      <c r="E64" s="21">
        <v>100000</v>
      </c>
      <c r="F64" s="21">
        <v>4709253.55</v>
      </c>
      <c r="G64" s="21">
        <v>0</v>
      </c>
      <c r="H64" s="61">
        <v>4809253.55</v>
      </c>
      <c r="I64" s="21">
        <v>0</v>
      </c>
      <c r="J64" s="61">
        <v>0</v>
      </c>
      <c r="K64" s="53">
        <v>4809253.55</v>
      </c>
      <c r="L64" s="55">
        <v>113271077.29000001</v>
      </c>
      <c r="M64" s="56">
        <v>4.0728659174546059E-2</v>
      </c>
      <c r="P64" s="14">
        <v>0</v>
      </c>
    </row>
    <row r="65" spans="1:16" x14ac:dyDescent="0.25">
      <c r="A65" s="57">
        <v>1211119</v>
      </c>
      <c r="B65" s="58">
        <v>1211219</v>
      </c>
      <c r="C65" s="59" t="s">
        <v>53</v>
      </c>
      <c r="D65" s="60">
        <v>595453748.70000005</v>
      </c>
      <c r="E65" s="21">
        <v>358656</v>
      </c>
      <c r="F65" s="21">
        <v>20799387.600000001</v>
      </c>
      <c r="G65" s="21">
        <v>0</v>
      </c>
      <c r="H65" s="61">
        <v>21158043.600000001</v>
      </c>
      <c r="I65" s="21">
        <v>0</v>
      </c>
      <c r="J65" s="61">
        <v>0</v>
      </c>
      <c r="K65" s="53">
        <v>21158043.600000001</v>
      </c>
      <c r="L65" s="55">
        <v>574295705.10000002</v>
      </c>
      <c r="M65" s="56">
        <v>3.5532639850185566E-2</v>
      </c>
      <c r="P65" s="14">
        <v>0</v>
      </c>
    </row>
    <row r="66" spans="1:16" x14ac:dyDescent="0.25">
      <c r="A66" s="57"/>
      <c r="B66" s="58">
        <v>1211220</v>
      </c>
      <c r="C66" s="59" t="s">
        <v>54</v>
      </c>
      <c r="D66" s="60">
        <v>0</v>
      </c>
      <c r="E66" s="21">
        <v>0</v>
      </c>
      <c r="F66" s="21">
        <v>0</v>
      </c>
      <c r="G66" s="21">
        <v>0</v>
      </c>
      <c r="H66" s="61">
        <v>0</v>
      </c>
      <c r="I66" s="21">
        <v>0</v>
      </c>
      <c r="J66" s="61">
        <v>0</v>
      </c>
      <c r="K66" s="53">
        <v>0</v>
      </c>
      <c r="L66" s="55">
        <v>0</v>
      </c>
      <c r="M66" s="69">
        <v>0</v>
      </c>
      <c r="P66" s="14">
        <v>0</v>
      </c>
    </row>
    <row r="67" spans="1:16" x14ac:dyDescent="0.25">
      <c r="A67" s="57">
        <v>1211121</v>
      </c>
      <c r="B67" s="58">
        <v>1211221</v>
      </c>
      <c r="C67" s="59" t="s">
        <v>55</v>
      </c>
      <c r="D67" s="60">
        <v>82474683.219999999</v>
      </c>
      <c r="E67" s="21">
        <v>2794815.35</v>
      </c>
      <c r="F67" s="21">
        <v>2586767.6</v>
      </c>
      <c r="G67" s="21">
        <v>0</v>
      </c>
      <c r="H67" s="61">
        <v>5381582.9500000002</v>
      </c>
      <c r="I67" s="21">
        <v>0</v>
      </c>
      <c r="J67" s="61">
        <v>0</v>
      </c>
      <c r="K67" s="53">
        <v>5381582.9500000002</v>
      </c>
      <c r="L67" s="55">
        <v>77093100.269999996</v>
      </c>
      <c r="M67" s="56">
        <v>6.525133216510462E-2</v>
      </c>
      <c r="P67" s="14">
        <v>0</v>
      </c>
    </row>
    <row r="68" spans="1:16" x14ac:dyDescent="0.25">
      <c r="A68" s="57">
        <v>1211122</v>
      </c>
      <c r="B68" s="58">
        <v>1211222</v>
      </c>
      <c r="C68" s="59" t="s">
        <v>147</v>
      </c>
      <c r="D68" s="60">
        <v>316627069</v>
      </c>
      <c r="E68" s="21">
        <v>0</v>
      </c>
      <c r="F68" s="21">
        <v>600000</v>
      </c>
      <c r="G68" s="21">
        <v>0</v>
      </c>
      <c r="H68" s="61">
        <v>600000</v>
      </c>
      <c r="I68" s="21">
        <v>0</v>
      </c>
      <c r="J68" s="61">
        <v>0</v>
      </c>
      <c r="K68" s="53">
        <v>600000</v>
      </c>
      <c r="L68" s="55">
        <v>316027069</v>
      </c>
      <c r="M68" s="56">
        <v>1.8949737996027118E-3</v>
      </c>
      <c r="P68" s="14">
        <v>0</v>
      </c>
    </row>
    <row r="69" spans="1:16" x14ac:dyDescent="0.25">
      <c r="A69" s="15" t="s">
        <v>8</v>
      </c>
      <c r="B69" s="58"/>
      <c r="C69" s="52" t="s">
        <v>56</v>
      </c>
      <c r="D69" s="53">
        <v>165566674.61000001</v>
      </c>
      <c r="E69" s="17">
        <v>8615903.3000000007</v>
      </c>
      <c r="F69" s="17">
        <v>3647049</v>
      </c>
      <c r="G69" s="17">
        <v>483725</v>
      </c>
      <c r="H69" s="54">
        <v>12746677.300000001</v>
      </c>
      <c r="I69" s="17">
        <v>0</v>
      </c>
      <c r="J69" s="54">
        <v>0</v>
      </c>
      <c r="K69" s="53">
        <v>12746677.300000001</v>
      </c>
      <c r="L69" s="55">
        <v>152819997.31</v>
      </c>
      <c r="M69" s="56">
        <v>7.6988182132819855E-2</v>
      </c>
      <c r="P69" s="14">
        <v>30000000</v>
      </c>
    </row>
    <row r="70" spans="1:16" s="22" customFormat="1" x14ac:dyDescent="0.25">
      <c r="A70" s="57">
        <v>1212111</v>
      </c>
      <c r="B70" s="58">
        <v>1212111</v>
      </c>
      <c r="C70" s="59" t="s">
        <v>10</v>
      </c>
      <c r="D70" s="60">
        <v>50605352.280000001</v>
      </c>
      <c r="E70" s="21">
        <v>3458080</v>
      </c>
      <c r="F70" s="21">
        <v>1250000</v>
      </c>
      <c r="G70" s="21">
        <v>483725</v>
      </c>
      <c r="H70" s="61">
        <v>5191805</v>
      </c>
      <c r="I70" s="21">
        <v>0</v>
      </c>
      <c r="J70" s="61">
        <v>0</v>
      </c>
      <c r="K70" s="53">
        <v>5191805</v>
      </c>
      <c r="L70" s="55">
        <v>45413547.280000001</v>
      </c>
      <c r="M70" s="56">
        <v>0.10259398988616229</v>
      </c>
      <c r="P70" s="14">
        <v>30000000</v>
      </c>
    </row>
    <row r="71" spans="1:16" s="22" customFormat="1" ht="30.75" x14ac:dyDescent="0.25">
      <c r="A71" s="57">
        <v>1212112</v>
      </c>
      <c r="B71" s="58">
        <v>1212112</v>
      </c>
      <c r="C71" s="59" t="s">
        <v>11</v>
      </c>
      <c r="D71" s="60">
        <v>114961322.33</v>
      </c>
      <c r="E71" s="21">
        <v>5157823.3</v>
      </c>
      <c r="F71" s="21">
        <v>2397049</v>
      </c>
      <c r="G71" s="21">
        <v>0</v>
      </c>
      <c r="H71" s="61">
        <v>7554872.2999999998</v>
      </c>
      <c r="I71" s="21">
        <v>0</v>
      </c>
      <c r="J71" s="61">
        <v>0</v>
      </c>
      <c r="K71" s="53">
        <v>7554872.2999999998</v>
      </c>
      <c r="L71" s="55">
        <v>107406450.03</v>
      </c>
      <c r="M71" s="56">
        <v>6.5716644058020732E-2</v>
      </c>
      <c r="P71" s="14">
        <v>0</v>
      </c>
    </row>
    <row r="72" spans="1:16" x14ac:dyDescent="0.25">
      <c r="A72" s="15" t="s">
        <v>8</v>
      </c>
      <c r="B72" s="58"/>
      <c r="C72" s="52" t="s">
        <v>57</v>
      </c>
      <c r="D72" s="53">
        <v>4652950656.9499998</v>
      </c>
      <c r="E72" s="17">
        <v>44789476.939999998</v>
      </c>
      <c r="F72" s="17">
        <v>840747622.60000002</v>
      </c>
      <c r="G72" s="17">
        <v>3055140</v>
      </c>
      <c r="H72" s="54">
        <v>888592239.54000008</v>
      </c>
      <c r="I72" s="17">
        <v>0</v>
      </c>
      <c r="J72" s="54">
        <v>0</v>
      </c>
      <c r="K72" s="53">
        <v>888592239.54000008</v>
      </c>
      <c r="L72" s="55">
        <v>3764358417.4099998</v>
      </c>
      <c r="M72" s="56">
        <v>0.19097392279729666</v>
      </c>
      <c r="P72" s="14">
        <v>0</v>
      </c>
    </row>
    <row r="73" spans="1:16" s="22" customFormat="1" x14ac:dyDescent="0.25">
      <c r="A73" s="57">
        <v>1213111</v>
      </c>
      <c r="B73" s="58">
        <v>1213111</v>
      </c>
      <c r="C73" s="59" t="s">
        <v>10</v>
      </c>
      <c r="D73" s="60">
        <v>181669063.42000002</v>
      </c>
      <c r="E73" s="21">
        <v>13586160</v>
      </c>
      <c r="F73" s="21">
        <v>0</v>
      </c>
      <c r="G73" s="21">
        <v>0</v>
      </c>
      <c r="H73" s="61">
        <v>13586160</v>
      </c>
      <c r="I73" s="21">
        <v>0</v>
      </c>
      <c r="J73" s="61">
        <v>0</v>
      </c>
      <c r="K73" s="53">
        <v>13586160</v>
      </c>
      <c r="L73" s="55">
        <v>168082903.42000002</v>
      </c>
      <c r="M73" s="56">
        <v>7.4785215183226922E-2</v>
      </c>
      <c r="P73" s="14">
        <v>0</v>
      </c>
    </row>
    <row r="74" spans="1:16" s="22" customFormat="1" ht="30.75" x14ac:dyDescent="0.25">
      <c r="A74" s="57">
        <v>1213112</v>
      </c>
      <c r="B74" s="58">
        <v>1213112</v>
      </c>
      <c r="C74" s="59" t="s">
        <v>11</v>
      </c>
      <c r="D74" s="60">
        <v>4471281593.5299997</v>
      </c>
      <c r="E74" s="21">
        <v>31203316.940000001</v>
      </c>
      <c r="F74" s="21">
        <v>840747622.60000002</v>
      </c>
      <c r="G74" s="21">
        <v>3055140</v>
      </c>
      <c r="H74" s="61">
        <v>875006079.54000008</v>
      </c>
      <c r="I74" s="21">
        <v>0</v>
      </c>
      <c r="J74" s="61">
        <v>0</v>
      </c>
      <c r="K74" s="53">
        <v>875006079.54000008</v>
      </c>
      <c r="L74" s="55">
        <v>3596275513.9899998</v>
      </c>
      <c r="M74" s="56">
        <v>0.19569469317390897</v>
      </c>
      <c r="P74" s="14">
        <v>0</v>
      </c>
    </row>
    <row r="75" spans="1:16" x14ac:dyDescent="0.25">
      <c r="A75" s="15" t="s">
        <v>8</v>
      </c>
      <c r="B75" s="58"/>
      <c r="C75" s="52" t="s">
        <v>58</v>
      </c>
      <c r="D75" s="53">
        <v>2396480406.2799997</v>
      </c>
      <c r="E75" s="17">
        <v>15327006.33</v>
      </c>
      <c r="F75" s="17">
        <v>54982103</v>
      </c>
      <c r="G75" s="17">
        <v>0</v>
      </c>
      <c r="H75" s="54">
        <v>70309109.329999998</v>
      </c>
      <c r="I75" s="17">
        <v>0</v>
      </c>
      <c r="J75" s="54">
        <v>0</v>
      </c>
      <c r="K75" s="53">
        <v>70309109.329999998</v>
      </c>
      <c r="L75" s="55">
        <v>2326171296.9499998</v>
      </c>
      <c r="M75" s="56">
        <v>2.9338487035301564E-2</v>
      </c>
      <c r="P75" s="14">
        <v>0</v>
      </c>
    </row>
    <row r="76" spans="1:16" s="22" customFormat="1" x14ac:dyDescent="0.25">
      <c r="A76" s="57">
        <v>1214111</v>
      </c>
      <c r="B76" s="58">
        <v>1214111</v>
      </c>
      <c r="C76" s="59" t="s">
        <v>59</v>
      </c>
      <c r="D76" s="60">
        <v>312500344.69</v>
      </c>
      <c r="E76" s="21">
        <v>2121810</v>
      </c>
      <c r="F76" s="21">
        <v>25000000</v>
      </c>
      <c r="G76" s="21">
        <v>0</v>
      </c>
      <c r="H76" s="61">
        <v>27121810</v>
      </c>
      <c r="I76" s="21">
        <v>0</v>
      </c>
      <c r="J76" s="61">
        <v>0</v>
      </c>
      <c r="K76" s="53">
        <v>27121810</v>
      </c>
      <c r="L76" s="55">
        <v>285378534.69</v>
      </c>
      <c r="M76" s="56">
        <v>8.6789696270270694E-2</v>
      </c>
      <c r="P76" s="14">
        <v>0</v>
      </c>
    </row>
    <row r="77" spans="1:16" s="22" customFormat="1" ht="30.75" x14ac:dyDescent="0.25">
      <c r="A77" s="57">
        <v>1214112</v>
      </c>
      <c r="B77" s="58">
        <v>1214112</v>
      </c>
      <c r="C77" s="59" t="s">
        <v>60</v>
      </c>
      <c r="D77" s="60">
        <v>1273581159.4099998</v>
      </c>
      <c r="E77" s="21">
        <v>12665196.33</v>
      </c>
      <c r="F77" s="21">
        <v>11379165</v>
      </c>
      <c r="G77" s="21">
        <v>0</v>
      </c>
      <c r="H77" s="61">
        <v>24044361.329999998</v>
      </c>
      <c r="I77" s="21">
        <v>0</v>
      </c>
      <c r="J77" s="61">
        <v>0</v>
      </c>
      <c r="K77" s="53">
        <v>24044361.329999998</v>
      </c>
      <c r="L77" s="55">
        <v>1249536798.0799999</v>
      </c>
      <c r="M77" s="56">
        <v>1.8879331837115747E-2</v>
      </c>
      <c r="P77" s="14">
        <v>0</v>
      </c>
    </row>
    <row r="78" spans="1:16" s="22" customFormat="1" x14ac:dyDescent="0.25">
      <c r="A78" s="57">
        <v>1214113</v>
      </c>
      <c r="B78" s="58">
        <v>1214113</v>
      </c>
      <c r="C78" s="59" t="s">
        <v>61</v>
      </c>
      <c r="D78" s="60">
        <v>710398849.98000002</v>
      </c>
      <c r="E78" s="21">
        <v>540000</v>
      </c>
      <c r="F78" s="21">
        <v>18602938</v>
      </c>
      <c r="G78" s="21">
        <v>0</v>
      </c>
      <c r="H78" s="61">
        <v>19142938</v>
      </c>
      <c r="I78" s="21">
        <v>0</v>
      </c>
      <c r="J78" s="61">
        <v>0</v>
      </c>
      <c r="K78" s="53">
        <v>19142938</v>
      </c>
      <c r="L78" s="55">
        <v>691255911.98000002</v>
      </c>
      <c r="M78" s="56">
        <v>2.6946746888088197E-2</v>
      </c>
      <c r="P78" s="14">
        <v>0</v>
      </c>
    </row>
    <row r="79" spans="1:16" s="22" customFormat="1" ht="30.75" x14ac:dyDescent="0.25">
      <c r="A79" s="57">
        <v>1214114</v>
      </c>
      <c r="B79" s="58">
        <v>1214114</v>
      </c>
      <c r="C79" s="59" t="s">
        <v>62</v>
      </c>
      <c r="D79" s="60">
        <v>100000052.2</v>
      </c>
      <c r="E79" s="21">
        <v>0</v>
      </c>
      <c r="F79" s="21">
        <v>0</v>
      </c>
      <c r="G79" s="21">
        <v>0</v>
      </c>
      <c r="H79" s="61">
        <v>0</v>
      </c>
      <c r="I79" s="21">
        <v>0</v>
      </c>
      <c r="J79" s="61">
        <v>0</v>
      </c>
      <c r="K79" s="53">
        <v>0</v>
      </c>
      <c r="L79" s="55">
        <v>100000052.2</v>
      </c>
      <c r="M79" s="56">
        <v>0</v>
      </c>
      <c r="P79" s="14">
        <v>0</v>
      </c>
    </row>
    <row r="80" spans="1:16" x14ac:dyDescent="0.25">
      <c r="A80" s="15" t="s">
        <v>8</v>
      </c>
      <c r="B80" s="58"/>
      <c r="C80" s="52" t="s">
        <v>63</v>
      </c>
      <c r="D80" s="53">
        <v>2332723642.2599993</v>
      </c>
      <c r="E80" s="17">
        <v>60619289.529999994</v>
      </c>
      <c r="F80" s="17">
        <v>94626407.950000018</v>
      </c>
      <c r="G80" s="17">
        <v>488235</v>
      </c>
      <c r="H80" s="54">
        <v>155733932.48000002</v>
      </c>
      <c r="I80" s="17">
        <v>0</v>
      </c>
      <c r="J80" s="54">
        <v>0</v>
      </c>
      <c r="K80" s="53">
        <v>155733932.48000002</v>
      </c>
      <c r="L80" s="55">
        <v>2176989709.7800002</v>
      </c>
      <c r="M80" s="56">
        <v>6.6760558198450462E-2</v>
      </c>
      <c r="P80" s="14">
        <v>270000000</v>
      </c>
    </row>
    <row r="81" spans="1:16" s="22" customFormat="1" x14ac:dyDescent="0.25">
      <c r="A81" s="57">
        <v>1215111</v>
      </c>
      <c r="B81" s="58">
        <v>1215111</v>
      </c>
      <c r="C81" s="59" t="s">
        <v>10</v>
      </c>
      <c r="D81" s="60">
        <v>205404175.08000001</v>
      </c>
      <c r="E81" s="21">
        <v>13993290</v>
      </c>
      <c r="F81" s="21">
        <v>2758626.45</v>
      </c>
      <c r="G81" s="21">
        <v>0</v>
      </c>
      <c r="H81" s="61">
        <v>16751916.449999999</v>
      </c>
      <c r="I81" s="21">
        <v>0</v>
      </c>
      <c r="J81" s="61">
        <v>0</v>
      </c>
      <c r="K81" s="53">
        <v>16751916.449999999</v>
      </c>
      <c r="L81" s="55">
        <v>188652258.63000003</v>
      </c>
      <c r="M81" s="56">
        <v>8.155587121574101E-2</v>
      </c>
      <c r="P81" s="14">
        <v>0</v>
      </c>
    </row>
    <row r="82" spans="1:16" s="22" customFormat="1" x14ac:dyDescent="0.25">
      <c r="A82" s="57">
        <v>1215112</v>
      </c>
      <c r="B82" s="58">
        <v>1215112</v>
      </c>
      <c r="C82" s="59" t="s">
        <v>64</v>
      </c>
      <c r="D82" s="60">
        <v>1596660434.8599999</v>
      </c>
      <c r="E82" s="21">
        <v>24841920</v>
      </c>
      <c r="F82" s="21">
        <v>71868550.030000001</v>
      </c>
      <c r="G82" s="21">
        <v>488235</v>
      </c>
      <c r="H82" s="61">
        <v>97198705.030000001</v>
      </c>
      <c r="I82" s="21">
        <v>0</v>
      </c>
      <c r="J82" s="61">
        <v>0</v>
      </c>
      <c r="K82" s="53">
        <v>97198705.030000001</v>
      </c>
      <c r="L82" s="55">
        <v>1499461729.8299999</v>
      </c>
      <c r="M82" s="56">
        <v>6.0876253277061185E-2</v>
      </c>
      <c r="P82" s="14">
        <v>70000000</v>
      </c>
    </row>
    <row r="83" spans="1:16" s="22" customFormat="1" ht="30.75" x14ac:dyDescent="0.25">
      <c r="A83" s="57">
        <v>1215113</v>
      </c>
      <c r="B83" s="58">
        <v>1215113</v>
      </c>
      <c r="C83" s="59" t="s">
        <v>65</v>
      </c>
      <c r="D83" s="60">
        <v>52028650.899999999</v>
      </c>
      <c r="E83" s="21">
        <v>0</v>
      </c>
      <c r="F83" s="21">
        <v>4335711</v>
      </c>
      <c r="G83" s="21">
        <v>0</v>
      </c>
      <c r="H83" s="61">
        <v>4335711</v>
      </c>
      <c r="I83" s="21">
        <v>0</v>
      </c>
      <c r="J83" s="61">
        <v>0</v>
      </c>
      <c r="K83" s="53">
        <v>4335711</v>
      </c>
      <c r="L83" s="55">
        <v>47692939.899999999</v>
      </c>
      <c r="M83" s="56">
        <v>8.3333142893389917E-2</v>
      </c>
      <c r="P83" s="14">
        <v>0</v>
      </c>
    </row>
    <row r="84" spans="1:16" ht="45.75" x14ac:dyDescent="0.25">
      <c r="A84" s="57">
        <v>1215214</v>
      </c>
      <c r="B84" s="58">
        <v>1215214</v>
      </c>
      <c r="C84" s="59" t="s">
        <v>66</v>
      </c>
      <c r="D84" s="60">
        <v>35167298.850000001</v>
      </c>
      <c r="E84" s="21">
        <v>687410</v>
      </c>
      <c r="F84" s="21">
        <v>213623.12</v>
      </c>
      <c r="G84" s="21">
        <v>0</v>
      </c>
      <c r="H84" s="61">
        <v>901033.12</v>
      </c>
      <c r="I84" s="21">
        <v>0</v>
      </c>
      <c r="J84" s="61">
        <v>0</v>
      </c>
      <c r="K84" s="53">
        <v>901033.12</v>
      </c>
      <c r="L84" s="55">
        <v>34266265.730000004</v>
      </c>
      <c r="M84" s="56">
        <v>2.5621334292497133E-2</v>
      </c>
      <c r="P84" s="14">
        <v>0</v>
      </c>
    </row>
    <row r="85" spans="1:16" ht="30.75" x14ac:dyDescent="0.25">
      <c r="A85" s="57">
        <v>1215116</v>
      </c>
      <c r="B85" s="58">
        <v>1215216</v>
      </c>
      <c r="C85" s="59" t="s">
        <v>67</v>
      </c>
      <c r="D85" s="60">
        <v>50383990.079999998</v>
      </c>
      <c r="E85" s="21">
        <v>3433343.14</v>
      </c>
      <c r="F85" s="21">
        <v>1375535</v>
      </c>
      <c r="G85" s="21">
        <v>0</v>
      </c>
      <c r="H85" s="61">
        <v>4808878.1400000006</v>
      </c>
      <c r="I85" s="21">
        <v>0</v>
      </c>
      <c r="J85" s="61">
        <v>0</v>
      </c>
      <c r="K85" s="53">
        <v>4808878.1400000006</v>
      </c>
      <c r="L85" s="55">
        <v>45575111.939999998</v>
      </c>
      <c r="M85" s="56">
        <v>9.5444567458123811E-2</v>
      </c>
      <c r="P85" s="14">
        <v>0</v>
      </c>
    </row>
    <row r="86" spans="1:16" ht="30.75" x14ac:dyDescent="0.25">
      <c r="A86" s="57">
        <v>1215117</v>
      </c>
      <c r="B86" s="58">
        <v>1215217</v>
      </c>
      <c r="C86" s="59" t="s">
        <v>68</v>
      </c>
      <c r="D86" s="60">
        <v>63355319.459999993</v>
      </c>
      <c r="E86" s="21">
        <v>4403238.37</v>
      </c>
      <c r="F86" s="21">
        <v>74910</v>
      </c>
      <c r="G86" s="21">
        <v>0</v>
      </c>
      <c r="H86" s="61">
        <v>4478148.37</v>
      </c>
      <c r="I86" s="21">
        <v>0</v>
      </c>
      <c r="J86" s="61">
        <v>0</v>
      </c>
      <c r="K86" s="53">
        <v>4478148.37</v>
      </c>
      <c r="L86" s="55">
        <v>58877171.089999996</v>
      </c>
      <c r="M86" s="56">
        <v>7.0683068259600884E-2</v>
      </c>
      <c r="P86" s="14">
        <v>0</v>
      </c>
    </row>
    <row r="87" spans="1:16" x14ac:dyDescent="0.25">
      <c r="A87" s="57">
        <v>1215118</v>
      </c>
      <c r="B87" s="58">
        <v>1215218</v>
      </c>
      <c r="C87" s="59" t="s">
        <v>69</v>
      </c>
      <c r="D87" s="60">
        <v>65309259.32</v>
      </c>
      <c r="E87" s="21">
        <v>3191719</v>
      </c>
      <c r="F87" s="21">
        <v>1474241.92</v>
      </c>
      <c r="G87" s="21">
        <v>0</v>
      </c>
      <c r="H87" s="61">
        <v>4665960.92</v>
      </c>
      <c r="I87" s="21">
        <v>0</v>
      </c>
      <c r="J87" s="61">
        <v>0</v>
      </c>
      <c r="K87" s="53">
        <v>4665960.92</v>
      </c>
      <c r="L87" s="55">
        <v>60643298.399999999</v>
      </c>
      <c r="M87" s="56">
        <v>7.14440948891778E-2</v>
      </c>
      <c r="P87" s="14">
        <v>0</v>
      </c>
    </row>
    <row r="88" spans="1:16" ht="30.75" x14ac:dyDescent="0.25">
      <c r="A88" s="57">
        <v>1215119</v>
      </c>
      <c r="B88" s="58">
        <v>1215219</v>
      </c>
      <c r="C88" s="59" t="s">
        <v>70</v>
      </c>
      <c r="D88" s="60">
        <v>147566644.00999999</v>
      </c>
      <c r="E88" s="21">
        <v>6780826.6900000004</v>
      </c>
      <c r="F88" s="21">
        <v>5281464.79</v>
      </c>
      <c r="G88" s="21">
        <v>0</v>
      </c>
      <c r="H88" s="61">
        <v>12062291.48</v>
      </c>
      <c r="I88" s="21">
        <v>0</v>
      </c>
      <c r="J88" s="61">
        <v>0</v>
      </c>
      <c r="K88" s="53">
        <v>12062291.48</v>
      </c>
      <c r="L88" s="55">
        <v>135504352.53</v>
      </c>
      <c r="M88" s="56">
        <v>8.174131465090842E-2</v>
      </c>
      <c r="P88" s="14">
        <v>200000000</v>
      </c>
    </row>
    <row r="89" spans="1:16" ht="30.75" x14ac:dyDescent="0.25">
      <c r="A89" s="57">
        <v>1215220</v>
      </c>
      <c r="B89" s="58">
        <v>1215220</v>
      </c>
      <c r="C89" s="59" t="s">
        <v>71</v>
      </c>
      <c r="D89" s="60">
        <v>31021401.370000001</v>
      </c>
      <c r="E89" s="21">
        <v>1712076.66</v>
      </c>
      <c r="F89" s="21">
        <v>1565900</v>
      </c>
      <c r="G89" s="21">
        <v>0</v>
      </c>
      <c r="H89" s="61">
        <v>3277976.66</v>
      </c>
      <c r="I89" s="21">
        <v>0</v>
      </c>
      <c r="J89" s="61">
        <v>0</v>
      </c>
      <c r="K89" s="53">
        <v>3277976.66</v>
      </c>
      <c r="L89" s="55">
        <v>27743424.710000001</v>
      </c>
      <c r="M89" s="56">
        <v>0.10566823274367118</v>
      </c>
      <c r="P89" s="14">
        <v>0</v>
      </c>
    </row>
    <row r="90" spans="1:16" x14ac:dyDescent="0.25">
      <c r="A90" s="57">
        <v>1215121</v>
      </c>
      <c r="B90" s="58">
        <v>1215221</v>
      </c>
      <c r="C90" s="59" t="s">
        <v>72</v>
      </c>
      <c r="D90" s="60">
        <v>52200000</v>
      </c>
      <c r="E90" s="21">
        <v>0</v>
      </c>
      <c r="F90" s="21">
        <v>4350000</v>
      </c>
      <c r="G90" s="21">
        <v>0</v>
      </c>
      <c r="H90" s="61">
        <v>4350000</v>
      </c>
      <c r="I90" s="21">
        <v>0</v>
      </c>
      <c r="J90" s="61">
        <v>0</v>
      </c>
      <c r="K90" s="53">
        <v>4350000</v>
      </c>
      <c r="L90" s="55">
        <v>47850000</v>
      </c>
      <c r="M90" s="56">
        <v>8.3333333333333329E-2</v>
      </c>
      <c r="P90" s="14">
        <v>0</v>
      </c>
    </row>
    <row r="91" spans="1:16" ht="31.5" customHeight="1" x14ac:dyDescent="0.25">
      <c r="A91" s="57">
        <v>1215122</v>
      </c>
      <c r="B91" s="58">
        <v>1215222</v>
      </c>
      <c r="C91" s="59" t="s">
        <v>73</v>
      </c>
      <c r="D91" s="60">
        <v>31049810.729999997</v>
      </c>
      <c r="E91" s="21">
        <v>1575465.67</v>
      </c>
      <c r="F91" s="21">
        <v>327845.64</v>
      </c>
      <c r="G91" s="21">
        <v>0</v>
      </c>
      <c r="H91" s="61">
        <v>1903311.31</v>
      </c>
      <c r="I91" s="21">
        <v>0</v>
      </c>
      <c r="J91" s="61">
        <v>0</v>
      </c>
      <c r="K91" s="53">
        <v>1903311.31</v>
      </c>
      <c r="L91" s="55">
        <v>29146499.419999998</v>
      </c>
      <c r="M91" s="56">
        <v>6.1298644508677821E-2</v>
      </c>
      <c r="P91" s="14">
        <v>0</v>
      </c>
    </row>
    <row r="92" spans="1:16" ht="31.5" customHeight="1" x14ac:dyDescent="0.25">
      <c r="A92" s="57">
        <v>1215123</v>
      </c>
      <c r="B92" s="58">
        <v>1215123</v>
      </c>
      <c r="C92" s="59" t="s">
        <v>74</v>
      </c>
      <c r="D92" s="60">
        <v>2576657.6</v>
      </c>
      <c r="E92" s="21">
        <v>0</v>
      </c>
      <c r="F92" s="21">
        <v>1000000</v>
      </c>
      <c r="G92" s="21">
        <v>0</v>
      </c>
      <c r="H92" s="61">
        <v>1000000</v>
      </c>
      <c r="I92" s="21">
        <v>0</v>
      </c>
      <c r="J92" s="61">
        <v>0</v>
      </c>
      <c r="K92" s="53">
        <v>1000000</v>
      </c>
      <c r="L92" s="55">
        <v>1576657.6</v>
      </c>
      <c r="M92" s="56">
        <v>0.38809968386952148</v>
      </c>
      <c r="P92" s="14">
        <v>0</v>
      </c>
    </row>
    <row r="93" spans="1:16" x14ac:dyDescent="0.25">
      <c r="A93" s="15" t="s">
        <v>8</v>
      </c>
      <c r="B93" s="58"/>
      <c r="C93" s="52" t="s">
        <v>75</v>
      </c>
      <c r="D93" s="53">
        <v>3234986404.2220607</v>
      </c>
      <c r="E93" s="17">
        <v>246092138.18000001</v>
      </c>
      <c r="F93" s="17">
        <v>89970000</v>
      </c>
      <c r="G93" s="17">
        <v>2850000</v>
      </c>
      <c r="H93" s="54">
        <v>338912138.18000001</v>
      </c>
      <c r="I93" s="17">
        <v>0</v>
      </c>
      <c r="J93" s="54">
        <v>0</v>
      </c>
      <c r="K93" s="53">
        <v>338912138.18000001</v>
      </c>
      <c r="L93" s="55">
        <v>2896074266.0420609</v>
      </c>
      <c r="M93" s="56">
        <v>0.10476462520450701</v>
      </c>
      <c r="P93" s="14">
        <v>1619788350.4000001</v>
      </c>
    </row>
    <row r="94" spans="1:16" s="22" customFormat="1" x14ac:dyDescent="0.25">
      <c r="A94" s="57">
        <v>1216111</v>
      </c>
      <c r="B94" s="58">
        <v>1216111</v>
      </c>
      <c r="C94" s="59" t="s">
        <v>10</v>
      </c>
      <c r="D94" s="60">
        <v>376925478.58000004</v>
      </c>
      <c r="E94" s="21">
        <v>4178640</v>
      </c>
      <c r="F94" s="21">
        <v>14300000</v>
      </c>
      <c r="G94" s="21">
        <v>0</v>
      </c>
      <c r="H94" s="61">
        <v>18478640</v>
      </c>
      <c r="I94" s="21">
        <v>0</v>
      </c>
      <c r="J94" s="61">
        <v>0</v>
      </c>
      <c r="K94" s="53">
        <v>18478640</v>
      </c>
      <c r="L94" s="55">
        <v>358446838.58000004</v>
      </c>
      <c r="M94" s="56">
        <v>4.9024650892836967E-2</v>
      </c>
      <c r="P94" s="14">
        <v>0</v>
      </c>
    </row>
    <row r="95" spans="1:16" s="22" customFormat="1" ht="30.75" x14ac:dyDescent="0.25">
      <c r="A95" s="57">
        <v>1216112</v>
      </c>
      <c r="B95" s="58">
        <v>1216112</v>
      </c>
      <c r="C95" s="59" t="s">
        <v>11</v>
      </c>
      <c r="D95" s="60">
        <v>2819254900.4520607</v>
      </c>
      <c r="E95" s="21">
        <v>237871908.18000001</v>
      </c>
      <c r="F95" s="21">
        <v>75670000</v>
      </c>
      <c r="G95" s="21">
        <v>2850000</v>
      </c>
      <c r="H95" s="61">
        <v>316391908.18000001</v>
      </c>
      <c r="I95" s="21">
        <v>0</v>
      </c>
      <c r="J95" s="61">
        <v>0</v>
      </c>
      <c r="K95" s="53">
        <v>316391908.18000001</v>
      </c>
      <c r="L95" s="55">
        <v>2502862992.2720609</v>
      </c>
      <c r="M95" s="56">
        <v>0.11222536427240663</v>
      </c>
      <c r="P95" s="14">
        <v>1619788350.4000001</v>
      </c>
    </row>
    <row r="96" spans="1:16" x14ac:dyDescent="0.25">
      <c r="A96" s="57">
        <v>1216115</v>
      </c>
      <c r="B96" s="58">
        <v>1216215</v>
      </c>
      <c r="C96" s="59" t="s">
        <v>76</v>
      </c>
      <c r="D96" s="60">
        <v>15131756.189999999</v>
      </c>
      <c r="E96" s="21">
        <v>3864350</v>
      </c>
      <c r="F96" s="21">
        <v>0</v>
      </c>
      <c r="G96" s="21">
        <v>0</v>
      </c>
      <c r="H96" s="61">
        <v>3864350</v>
      </c>
      <c r="I96" s="21">
        <v>0</v>
      </c>
      <c r="J96" s="61">
        <v>0</v>
      </c>
      <c r="K96" s="53">
        <v>3864350</v>
      </c>
      <c r="L96" s="55">
        <v>11267406.189999999</v>
      </c>
      <c r="M96" s="56">
        <v>0.25538013905839968</v>
      </c>
      <c r="P96" s="14">
        <v>0</v>
      </c>
    </row>
    <row r="97" spans="1:16" x14ac:dyDescent="0.25">
      <c r="A97" s="57">
        <v>1216117</v>
      </c>
      <c r="B97" s="58">
        <v>1216217</v>
      </c>
      <c r="C97" s="59" t="s">
        <v>77</v>
      </c>
      <c r="D97" s="60">
        <v>0</v>
      </c>
      <c r="E97" s="21">
        <v>0</v>
      </c>
      <c r="F97" s="21">
        <v>0</v>
      </c>
      <c r="G97" s="21">
        <v>0</v>
      </c>
      <c r="H97" s="61">
        <v>0</v>
      </c>
      <c r="I97" s="21">
        <v>0</v>
      </c>
      <c r="J97" s="61">
        <v>0</v>
      </c>
      <c r="K97" s="53">
        <v>0</v>
      </c>
      <c r="L97" s="55">
        <v>0</v>
      </c>
      <c r="M97" s="56">
        <v>0</v>
      </c>
      <c r="P97" s="14">
        <v>0</v>
      </c>
    </row>
    <row r="98" spans="1:16" x14ac:dyDescent="0.25">
      <c r="A98" s="57">
        <v>1216118</v>
      </c>
      <c r="B98" s="58">
        <v>1216218</v>
      </c>
      <c r="C98" s="59" t="s">
        <v>148</v>
      </c>
      <c r="D98" s="60">
        <v>23674269</v>
      </c>
      <c r="E98" s="21">
        <v>177240</v>
      </c>
      <c r="F98" s="21">
        <v>0</v>
      </c>
      <c r="G98" s="21">
        <v>0</v>
      </c>
      <c r="H98" s="61">
        <v>177240</v>
      </c>
      <c r="I98" s="21">
        <v>0</v>
      </c>
      <c r="J98" s="61">
        <v>0</v>
      </c>
      <c r="K98" s="53">
        <v>177240</v>
      </c>
      <c r="L98" s="55">
        <v>23497029</v>
      </c>
      <c r="M98" s="56">
        <v>7.4866091958319808E-3</v>
      </c>
      <c r="P98" s="14">
        <v>0</v>
      </c>
    </row>
    <row r="99" spans="1:16" x14ac:dyDescent="0.25">
      <c r="A99" s="15" t="s">
        <v>8</v>
      </c>
      <c r="B99" s="58"/>
      <c r="C99" s="52" t="s">
        <v>79</v>
      </c>
      <c r="D99" s="53">
        <v>1499275184.8999999</v>
      </c>
      <c r="E99" s="17">
        <v>28541898.390000001</v>
      </c>
      <c r="F99" s="17">
        <v>69059399.930000007</v>
      </c>
      <c r="G99" s="17">
        <v>175927.63</v>
      </c>
      <c r="H99" s="54">
        <v>97777225.950000003</v>
      </c>
      <c r="I99" s="17">
        <v>0</v>
      </c>
      <c r="J99" s="54">
        <v>0</v>
      </c>
      <c r="K99" s="53">
        <v>97777225.950000003</v>
      </c>
      <c r="L99" s="55">
        <v>1401497958.9499998</v>
      </c>
      <c r="M99" s="56">
        <v>6.521633048740258E-2</v>
      </c>
      <c r="P99" s="14">
        <v>963720000</v>
      </c>
    </row>
    <row r="100" spans="1:16" s="22" customFormat="1" x14ac:dyDescent="0.25">
      <c r="A100" s="57">
        <v>1217111</v>
      </c>
      <c r="B100" s="58">
        <v>1217111</v>
      </c>
      <c r="C100" s="59" t="s">
        <v>10</v>
      </c>
      <c r="D100" s="60">
        <v>112604171.23</v>
      </c>
      <c r="E100" s="21">
        <v>4377055</v>
      </c>
      <c r="F100" s="21">
        <v>1263205.93</v>
      </c>
      <c r="G100" s="21">
        <v>0</v>
      </c>
      <c r="H100" s="61">
        <v>5640260.9299999997</v>
      </c>
      <c r="I100" s="21">
        <v>0</v>
      </c>
      <c r="J100" s="61">
        <v>0</v>
      </c>
      <c r="K100" s="53">
        <v>5640260.9299999997</v>
      </c>
      <c r="L100" s="55">
        <v>106963910.30000001</v>
      </c>
      <c r="M100" s="56">
        <v>5.0089271724041796E-2</v>
      </c>
      <c r="P100" s="14">
        <v>0</v>
      </c>
    </row>
    <row r="101" spans="1:16" s="22" customFormat="1" ht="30.75" x14ac:dyDescent="0.25">
      <c r="A101" s="57">
        <v>1217112</v>
      </c>
      <c r="B101" s="58">
        <v>1217112</v>
      </c>
      <c r="C101" s="59" t="s">
        <v>11</v>
      </c>
      <c r="D101" s="60">
        <v>678584820.63999987</v>
      </c>
      <c r="E101" s="21">
        <v>7575723.3899999997</v>
      </c>
      <c r="F101" s="21">
        <v>22297508</v>
      </c>
      <c r="G101" s="21">
        <v>175927.63</v>
      </c>
      <c r="H101" s="61">
        <v>30049159.02</v>
      </c>
      <c r="I101" s="21">
        <v>0</v>
      </c>
      <c r="J101" s="61">
        <v>0</v>
      </c>
      <c r="K101" s="53">
        <v>30049159.02</v>
      </c>
      <c r="L101" s="55">
        <v>648535661.61999989</v>
      </c>
      <c r="M101" s="56">
        <v>4.4282097250067376E-2</v>
      </c>
      <c r="P101" s="14">
        <v>963720000</v>
      </c>
    </row>
    <row r="102" spans="1:16" s="22" customFormat="1" x14ac:dyDescent="0.25">
      <c r="A102" s="57">
        <v>1217113</v>
      </c>
      <c r="B102" s="58">
        <v>1217113</v>
      </c>
      <c r="C102" s="59" t="s">
        <v>80</v>
      </c>
      <c r="D102" s="60">
        <v>708086193.02999997</v>
      </c>
      <c r="E102" s="21">
        <v>16589120</v>
      </c>
      <c r="F102" s="21">
        <v>45498686</v>
      </c>
      <c r="G102" s="21">
        <v>0</v>
      </c>
      <c r="H102" s="61">
        <v>62087806</v>
      </c>
      <c r="I102" s="21">
        <v>0</v>
      </c>
      <c r="J102" s="61">
        <v>0</v>
      </c>
      <c r="K102" s="53">
        <v>62087806</v>
      </c>
      <c r="L102" s="55">
        <v>645998387.02999997</v>
      </c>
      <c r="M102" s="56">
        <v>8.7683966459390458E-2</v>
      </c>
      <c r="P102" s="14">
        <v>0</v>
      </c>
    </row>
    <row r="103" spans="1:16" x14ac:dyDescent="0.25">
      <c r="A103" s="57"/>
      <c r="B103" s="58"/>
      <c r="C103" s="48" t="s">
        <v>81</v>
      </c>
      <c r="D103" s="68">
        <v>29898941884.100002</v>
      </c>
      <c r="E103" s="14">
        <v>2293186431.9299998</v>
      </c>
      <c r="F103" s="14">
        <v>291507638.43000001</v>
      </c>
      <c r="G103" s="14">
        <v>0</v>
      </c>
      <c r="H103" s="49">
        <v>2584694070.3600001</v>
      </c>
      <c r="I103" s="14">
        <v>0</v>
      </c>
      <c r="J103" s="49">
        <v>0</v>
      </c>
      <c r="K103" s="68">
        <v>2584694070.3600001</v>
      </c>
      <c r="L103" s="50">
        <v>27314247813.739998</v>
      </c>
      <c r="M103" s="51">
        <v>8.644767699068702E-2</v>
      </c>
      <c r="P103" s="14">
        <v>0</v>
      </c>
    </row>
    <row r="104" spans="1:16" x14ac:dyDescent="0.25">
      <c r="A104" s="15" t="s">
        <v>8</v>
      </c>
      <c r="B104" s="58"/>
      <c r="C104" s="52" t="s">
        <v>82</v>
      </c>
      <c r="D104" s="53">
        <v>20654634587.330002</v>
      </c>
      <c r="E104" s="17">
        <v>1808054910.79</v>
      </c>
      <c r="F104" s="17">
        <v>178692347.81999999</v>
      </c>
      <c r="G104" s="17">
        <v>0</v>
      </c>
      <c r="H104" s="54">
        <v>1986747258.6100001</v>
      </c>
      <c r="I104" s="17">
        <v>0</v>
      </c>
      <c r="J104" s="54">
        <v>0</v>
      </c>
      <c r="K104" s="53">
        <v>1986747258.6100001</v>
      </c>
      <c r="L104" s="55">
        <v>18667887328.720001</v>
      </c>
      <c r="M104" s="56">
        <v>9.6188932813593017E-2</v>
      </c>
      <c r="P104" s="14">
        <v>928882668</v>
      </c>
    </row>
    <row r="105" spans="1:16" s="22" customFormat="1" x14ac:dyDescent="0.25">
      <c r="A105" s="57">
        <v>1311111</v>
      </c>
      <c r="B105" s="58">
        <v>1311111</v>
      </c>
      <c r="C105" s="59" t="s">
        <v>10</v>
      </c>
      <c r="D105" s="60">
        <v>235396489.5</v>
      </c>
      <c r="E105" s="21">
        <v>19242656.039999999</v>
      </c>
      <c r="F105" s="21">
        <v>0</v>
      </c>
      <c r="G105" s="21">
        <v>0</v>
      </c>
      <c r="H105" s="61">
        <v>19242656.039999999</v>
      </c>
      <c r="I105" s="21">
        <v>0</v>
      </c>
      <c r="J105" s="61">
        <v>0</v>
      </c>
      <c r="K105" s="53">
        <v>19242656.039999999</v>
      </c>
      <c r="L105" s="55">
        <v>216153833.46000001</v>
      </c>
      <c r="M105" s="56">
        <v>8.1745722210525992E-2</v>
      </c>
      <c r="P105" s="14">
        <v>0</v>
      </c>
    </row>
    <row r="106" spans="1:16" s="22" customFormat="1" ht="30.75" x14ac:dyDescent="0.25">
      <c r="A106" s="57">
        <v>1311112</v>
      </c>
      <c r="B106" s="58">
        <v>1311112</v>
      </c>
      <c r="C106" s="59" t="s">
        <v>11</v>
      </c>
      <c r="D106" s="60">
        <v>19499843950.810001</v>
      </c>
      <c r="E106" s="21">
        <v>1711385414.73</v>
      </c>
      <c r="F106" s="21">
        <v>174758522.93000001</v>
      </c>
      <c r="G106" s="21">
        <v>0</v>
      </c>
      <c r="H106" s="61">
        <v>1886143937.6600001</v>
      </c>
      <c r="I106" s="21">
        <v>0</v>
      </c>
      <c r="J106" s="61">
        <v>0</v>
      </c>
      <c r="K106" s="53">
        <v>1886143937.6600001</v>
      </c>
      <c r="L106" s="55">
        <v>17613700013.150002</v>
      </c>
      <c r="M106" s="56">
        <v>9.672610418924156E-2</v>
      </c>
      <c r="P106" s="14">
        <v>918882668</v>
      </c>
    </row>
    <row r="107" spans="1:16" x14ac:dyDescent="0.25">
      <c r="A107" s="58">
        <v>1311213</v>
      </c>
      <c r="B107" s="58">
        <v>1311213</v>
      </c>
      <c r="C107" s="59" t="s">
        <v>83</v>
      </c>
      <c r="D107" s="60">
        <v>0</v>
      </c>
      <c r="E107" s="21">
        <v>0</v>
      </c>
      <c r="F107" s="21">
        <v>0</v>
      </c>
      <c r="G107" s="21">
        <v>0</v>
      </c>
      <c r="H107" s="61">
        <v>0</v>
      </c>
      <c r="I107" s="21">
        <v>0</v>
      </c>
      <c r="J107" s="61">
        <v>0</v>
      </c>
      <c r="K107" s="53">
        <v>0</v>
      </c>
      <c r="L107" s="55">
        <v>0</v>
      </c>
      <c r="M107" s="56">
        <v>0</v>
      </c>
      <c r="P107" s="14">
        <v>0</v>
      </c>
    </row>
    <row r="108" spans="1:16" ht="30.75" x14ac:dyDescent="0.25">
      <c r="A108" s="57">
        <v>1311115</v>
      </c>
      <c r="B108" s="58">
        <v>1311215</v>
      </c>
      <c r="C108" s="59" t="s">
        <v>84</v>
      </c>
      <c r="D108" s="60">
        <v>25620206.630000003</v>
      </c>
      <c r="E108" s="21">
        <v>1137370</v>
      </c>
      <c r="F108" s="21">
        <v>0</v>
      </c>
      <c r="G108" s="21">
        <v>0</v>
      </c>
      <c r="H108" s="61">
        <v>1137370</v>
      </c>
      <c r="I108" s="21">
        <v>0</v>
      </c>
      <c r="J108" s="61">
        <v>0</v>
      </c>
      <c r="K108" s="53">
        <v>1137370</v>
      </c>
      <c r="L108" s="55">
        <v>24482836.630000003</v>
      </c>
      <c r="M108" s="56">
        <v>4.4393474901494187E-2</v>
      </c>
      <c r="P108" s="14">
        <v>0</v>
      </c>
    </row>
    <row r="109" spans="1:16" ht="30.75" x14ac:dyDescent="0.25">
      <c r="A109" s="57">
        <v>1311117</v>
      </c>
      <c r="B109" s="58">
        <v>1311217</v>
      </c>
      <c r="C109" s="59" t="s">
        <v>85</v>
      </c>
      <c r="D109" s="60">
        <v>803550868.25</v>
      </c>
      <c r="E109" s="21">
        <v>74203465.030000001</v>
      </c>
      <c r="F109" s="21">
        <v>850000</v>
      </c>
      <c r="G109" s="21">
        <v>0</v>
      </c>
      <c r="H109" s="61">
        <v>75053465.030000001</v>
      </c>
      <c r="I109" s="21">
        <v>0</v>
      </c>
      <c r="J109" s="61">
        <v>0</v>
      </c>
      <c r="K109" s="53">
        <v>75053465.030000001</v>
      </c>
      <c r="L109" s="55">
        <v>728497403.22000003</v>
      </c>
      <c r="M109" s="56">
        <v>9.3402257399651564E-2</v>
      </c>
      <c r="P109" s="14">
        <v>10000000</v>
      </c>
    </row>
    <row r="110" spans="1:16" x14ac:dyDescent="0.25">
      <c r="A110" s="57">
        <v>1311118</v>
      </c>
      <c r="B110" s="58">
        <v>1311218</v>
      </c>
      <c r="C110" s="59" t="s">
        <v>86</v>
      </c>
      <c r="D110" s="60">
        <v>90223072.140000001</v>
      </c>
      <c r="E110" s="21">
        <v>2086004.99</v>
      </c>
      <c r="F110" s="21">
        <v>3083824.89</v>
      </c>
      <c r="G110" s="21">
        <v>0</v>
      </c>
      <c r="H110" s="61">
        <v>5169829.88</v>
      </c>
      <c r="I110" s="21">
        <v>0</v>
      </c>
      <c r="J110" s="61">
        <v>0</v>
      </c>
      <c r="K110" s="53">
        <v>5169829.88</v>
      </c>
      <c r="L110" s="55">
        <v>85053242.260000005</v>
      </c>
      <c r="M110" s="56">
        <v>5.730053031200185E-2</v>
      </c>
      <c r="P110" s="14">
        <v>0</v>
      </c>
    </row>
    <row r="111" spans="1:16" x14ac:dyDescent="0.25">
      <c r="A111" s="15" t="s">
        <v>8</v>
      </c>
      <c r="B111" s="58"/>
      <c r="C111" s="52" t="s">
        <v>87</v>
      </c>
      <c r="D111" s="53">
        <v>1432404934.79</v>
      </c>
      <c r="E111" s="17">
        <v>78880863.920000002</v>
      </c>
      <c r="F111" s="17">
        <v>18653966.98</v>
      </c>
      <c r="G111" s="17">
        <v>0</v>
      </c>
      <c r="H111" s="54">
        <v>97534830.899999991</v>
      </c>
      <c r="I111" s="17">
        <v>0</v>
      </c>
      <c r="J111" s="54">
        <v>0</v>
      </c>
      <c r="K111" s="53">
        <v>97534830.899999991</v>
      </c>
      <c r="L111" s="55">
        <v>1334870103.8900001</v>
      </c>
      <c r="M111" s="56">
        <v>6.8091660766513101E-2</v>
      </c>
      <c r="P111" s="14">
        <v>979000000</v>
      </c>
    </row>
    <row r="112" spans="1:16" s="22" customFormat="1" x14ac:dyDescent="0.25">
      <c r="A112" s="57">
        <v>1312111</v>
      </c>
      <c r="B112" s="58">
        <v>1312111</v>
      </c>
      <c r="C112" s="59" t="s">
        <v>10</v>
      </c>
      <c r="D112" s="60">
        <v>103024599.63</v>
      </c>
      <c r="E112" s="21">
        <v>7125280</v>
      </c>
      <c r="F112" s="21">
        <v>0</v>
      </c>
      <c r="G112" s="21">
        <v>0</v>
      </c>
      <c r="H112" s="61">
        <v>7125280</v>
      </c>
      <c r="I112" s="21">
        <v>0</v>
      </c>
      <c r="J112" s="61">
        <v>0</v>
      </c>
      <c r="K112" s="53">
        <v>7125280</v>
      </c>
      <c r="L112" s="55">
        <v>95899319.629999995</v>
      </c>
      <c r="M112" s="56">
        <v>6.9160957922569516E-2</v>
      </c>
      <c r="P112" s="14">
        <v>0</v>
      </c>
    </row>
    <row r="113" spans="1:16" s="22" customFormat="1" ht="30.75" x14ac:dyDescent="0.25">
      <c r="A113" s="57">
        <v>1312112</v>
      </c>
      <c r="B113" s="58">
        <v>1312112</v>
      </c>
      <c r="C113" s="59" t="s">
        <v>11</v>
      </c>
      <c r="D113" s="60">
        <v>929761603.05000007</v>
      </c>
      <c r="E113" s="21">
        <v>45597010.25</v>
      </c>
      <c r="F113" s="21">
        <v>14407815</v>
      </c>
      <c r="G113" s="21">
        <v>0</v>
      </c>
      <c r="H113" s="61">
        <v>60004825.25</v>
      </c>
      <c r="I113" s="21">
        <v>0</v>
      </c>
      <c r="J113" s="61">
        <v>0</v>
      </c>
      <c r="K113" s="53">
        <v>60004825.25</v>
      </c>
      <c r="L113" s="55">
        <v>869756777.80000007</v>
      </c>
      <c r="M113" s="56">
        <v>6.4537861160494814E-2</v>
      </c>
      <c r="P113" s="14">
        <v>979000000</v>
      </c>
    </row>
    <row r="114" spans="1:16" ht="30.75" x14ac:dyDescent="0.25">
      <c r="A114" s="57">
        <v>1312113</v>
      </c>
      <c r="B114" s="58">
        <v>1312213</v>
      </c>
      <c r="C114" s="59" t="s">
        <v>88</v>
      </c>
      <c r="D114" s="60">
        <v>94747781.280000001</v>
      </c>
      <c r="E114" s="21">
        <v>10001657</v>
      </c>
      <c r="F114" s="21">
        <v>540000</v>
      </c>
      <c r="G114" s="21">
        <v>0</v>
      </c>
      <c r="H114" s="61">
        <v>10541657</v>
      </c>
      <c r="I114" s="21">
        <v>0</v>
      </c>
      <c r="J114" s="61">
        <v>0</v>
      </c>
      <c r="K114" s="53">
        <v>10541657</v>
      </c>
      <c r="L114" s="55">
        <v>84206124.280000001</v>
      </c>
      <c r="M114" s="56">
        <v>0.11126019899977546</v>
      </c>
      <c r="P114" s="14">
        <v>0</v>
      </c>
    </row>
    <row r="115" spans="1:16" x14ac:dyDescent="0.25">
      <c r="A115" s="57">
        <v>1312114</v>
      </c>
      <c r="B115" s="58">
        <v>1312214</v>
      </c>
      <c r="C115" s="59" t="s">
        <v>89</v>
      </c>
      <c r="D115" s="60">
        <v>94502331.25</v>
      </c>
      <c r="E115" s="21">
        <v>4278513.3499999996</v>
      </c>
      <c r="F115" s="21">
        <v>1580250</v>
      </c>
      <c r="G115" s="21">
        <v>0</v>
      </c>
      <c r="H115" s="61">
        <v>5858763.3499999996</v>
      </c>
      <c r="I115" s="21">
        <v>0</v>
      </c>
      <c r="J115" s="61">
        <v>0</v>
      </c>
      <c r="K115" s="53">
        <v>5858763.3499999996</v>
      </c>
      <c r="L115" s="55">
        <v>88643567.900000006</v>
      </c>
      <c r="M115" s="56">
        <v>6.1995966369348163E-2</v>
      </c>
      <c r="P115" s="14">
        <v>0</v>
      </c>
    </row>
    <row r="116" spans="1:16" x14ac:dyDescent="0.25">
      <c r="A116" s="57">
        <v>1312115</v>
      </c>
      <c r="B116" s="58">
        <v>1312215</v>
      </c>
      <c r="C116" s="59" t="s">
        <v>90</v>
      </c>
      <c r="D116" s="60">
        <v>162421572.20999998</v>
      </c>
      <c r="E116" s="21">
        <v>9856506.6600000001</v>
      </c>
      <c r="F116" s="21">
        <v>1138000</v>
      </c>
      <c r="G116" s="21">
        <v>0</v>
      </c>
      <c r="H116" s="61">
        <v>10994506.66</v>
      </c>
      <c r="I116" s="21">
        <v>0</v>
      </c>
      <c r="J116" s="61">
        <v>0</v>
      </c>
      <c r="K116" s="53">
        <v>10994506.66</v>
      </c>
      <c r="L116" s="55">
        <v>151427065.54999998</v>
      </c>
      <c r="M116" s="56">
        <v>6.7691172486526952E-2</v>
      </c>
      <c r="P116" s="14">
        <v>0</v>
      </c>
    </row>
    <row r="117" spans="1:16" ht="36" customHeight="1" x14ac:dyDescent="0.25">
      <c r="A117" s="57">
        <v>1312117</v>
      </c>
      <c r="B117" s="58">
        <v>1312217</v>
      </c>
      <c r="C117" s="59" t="s">
        <v>91</v>
      </c>
      <c r="D117" s="60">
        <v>47947047.369999997</v>
      </c>
      <c r="E117" s="21">
        <v>2021896.66</v>
      </c>
      <c r="F117" s="21">
        <v>987901.98</v>
      </c>
      <c r="G117" s="21">
        <v>0</v>
      </c>
      <c r="H117" s="61">
        <v>3009798.6399999997</v>
      </c>
      <c r="I117" s="21">
        <v>0</v>
      </c>
      <c r="J117" s="61">
        <v>0</v>
      </c>
      <c r="K117" s="53">
        <v>3009798.6399999997</v>
      </c>
      <c r="L117" s="55">
        <v>44937248.729999997</v>
      </c>
      <c r="M117" s="56">
        <v>6.2773388667165378E-2</v>
      </c>
      <c r="P117" s="14">
        <v>0</v>
      </c>
    </row>
    <row r="118" spans="1:16" x14ac:dyDescent="0.25">
      <c r="A118" s="15" t="s">
        <v>8</v>
      </c>
      <c r="B118" s="58"/>
      <c r="C118" s="52" t="s">
        <v>92</v>
      </c>
      <c r="D118" s="53">
        <v>6841596635.8200006</v>
      </c>
      <c r="E118" s="17">
        <v>369271916</v>
      </c>
      <c r="F118" s="17">
        <v>45102035.140000001</v>
      </c>
      <c r="G118" s="17">
        <v>0</v>
      </c>
      <c r="H118" s="54">
        <v>414373951.13999999</v>
      </c>
      <c r="I118" s="17">
        <v>0</v>
      </c>
      <c r="J118" s="54">
        <v>0</v>
      </c>
      <c r="K118" s="53">
        <v>414373951.13999999</v>
      </c>
      <c r="L118" s="55">
        <v>6427222684.6800003</v>
      </c>
      <c r="M118" s="56">
        <v>6.0566849113918145E-2</v>
      </c>
      <c r="P118" s="14">
        <v>2847743096.0200005</v>
      </c>
    </row>
    <row r="119" spans="1:16" s="29" customFormat="1" x14ac:dyDescent="0.25">
      <c r="A119" s="57">
        <v>1313111</v>
      </c>
      <c r="B119" s="58">
        <v>1313111</v>
      </c>
      <c r="C119" s="59" t="s">
        <v>10</v>
      </c>
      <c r="D119" s="60">
        <v>85919544.670000002</v>
      </c>
      <c r="E119" s="21">
        <v>5346182</v>
      </c>
      <c r="F119" s="21">
        <v>34171.5</v>
      </c>
      <c r="G119" s="21">
        <v>0</v>
      </c>
      <c r="H119" s="61">
        <v>5380353.5</v>
      </c>
      <c r="I119" s="21">
        <v>0</v>
      </c>
      <c r="J119" s="61">
        <v>0</v>
      </c>
      <c r="K119" s="53">
        <v>5380353.5</v>
      </c>
      <c r="L119" s="55">
        <v>80539191.170000002</v>
      </c>
      <c r="M119" s="56">
        <v>6.2620833486314142E-2</v>
      </c>
      <c r="P119" s="14">
        <v>0</v>
      </c>
    </row>
    <row r="120" spans="1:16" s="29" customFormat="1" ht="30.75" x14ac:dyDescent="0.25">
      <c r="A120" s="57">
        <v>1313112</v>
      </c>
      <c r="B120" s="58">
        <v>1313112</v>
      </c>
      <c r="C120" s="59" t="s">
        <v>11</v>
      </c>
      <c r="D120" s="60">
        <v>6755677091.1500006</v>
      </c>
      <c r="E120" s="21">
        <v>363925734</v>
      </c>
      <c r="F120" s="21">
        <v>45067863.640000001</v>
      </c>
      <c r="G120" s="21">
        <v>0</v>
      </c>
      <c r="H120" s="61">
        <v>408993597.63999999</v>
      </c>
      <c r="I120" s="21">
        <v>0</v>
      </c>
      <c r="J120" s="61">
        <v>0</v>
      </c>
      <c r="K120" s="53">
        <v>408993597.63999999</v>
      </c>
      <c r="L120" s="55">
        <v>6346683493.5100002</v>
      </c>
      <c r="M120" s="56">
        <v>6.0540726284236616E-2</v>
      </c>
      <c r="P120" s="14">
        <v>2847743096.0200005</v>
      </c>
    </row>
    <row r="121" spans="1:16" s="29" customFormat="1" ht="30.75" x14ac:dyDescent="0.25">
      <c r="A121" s="57">
        <v>1313114</v>
      </c>
      <c r="B121" s="58">
        <v>1313214</v>
      </c>
      <c r="C121" s="59" t="s">
        <v>93</v>
      </c>
      <c r="D121" s="60">
        <v>0</v>
      </c>
      <c r="E121" s="21">
        <v>0</v>
      </c>
      <c r="F121" s="21">
        <v>0</v>
      </c>
      <c r="G121" s="21">
        <v>0</v>
      </c>
      <c r="H121" s="61">
        <v>0</v>
      </c>
      <c r="I121" s="21">
        <v>0</v>
      </c>
      <c r="J121" s="61">
        <v>0</v>
      </c>
      <c r="K121" s="53">
        <v>0</v>
      </c>
      <c r="L121" s="55">
        <v>0</v>
      </c>
      <c r="M121" s="56">
        <v>0</v>
      </c>
      <c r="P121" s="14">
        <v>0</v>
      </c>
    </row>
    <row r="122" spans="1:16" s="22" customFormat="1" x14ac:dyDescent="0.25">
      <c r="A122" s="15" t="s">
        <v>8</v>
      </c>
      <c r="B122" s="58"/>
      <c r="C122" s="52" t="s">
        <v>94</v>
      </c>
      <c r="D122" s="53">
        <v>235838659.63</v>
      </c>
      <c r="E122" s="17">
        <v>12543441.119999999</v>
      </c>
      <c r="F122" s="17">
        <v>1622819.09</v>
      </c>
      <c r="G122" s="17">
        <v>0</v>
      </c>
      <c r="H122" s="54">
        <v>14166260.209999999</v>
      </c>
      <c r="I122" s="17">
        <v>0</v>
      </c>
      <c r="J122" s="54">
        <v>0</v>
      </c>
      <c r="K122" s="53">
        <v>14166260.209999999</v>
      </c>
      <c r="L122" s="55">
        <v>221672399.41999999</v>
      </c>
      <c r="M122" s="56">
        <v>6.0067591260164928E-2</v>
      </c>
      <c r="P122" s="14">
        <v>52000000</v>
      </c>
    </row>
    <row r="123" spans="1:16" s="29" customFormat="1" x14ac:dyDescent="0.25">
      <c r="A123" s="57">
        <v>1314111</v>
      </c>
      <c r="B123" s="58">
        <v>1314111</v>
      </c>
      <c r="C123" s="59" t="s">
        <v>10</v>
      </c>
      <c r="D123" s="60">
        <v>64993030.270000003</v>
      </c>
      <c r="E123" s="21">
        <v>5167837.7699999996</v>
      </c>
      <c r="F123" s="21">
        <v>409000</v>
      </c>
      <c r="G123" s="21">
        <v>0</v>
      </c>
      <c r="H123" s="61">
        <v>5576837.7699999996</v>
      </c>
      <c r="I123" s="21">
        <v>0</v>
      </c>
      <c r="J123" s="61">
        <v>0</v>
      </c>
      <c r="K123" s="53">
        <v>5576837.7699999996</v>
      </c>
      <c r="L123" s="55">
        <v>59416192.5</v>
      </c>
      <c r="M123" s="56">
        <v>8.5806704916391641E-2</v>
      </c>
      <c r="P123" s="14">
        <v>0</v>
      </c>
    </row>
    <row r="124" spans="1:16" s="29" customFormat="1" x14ac:dyDescent="0.25">
      <c r="A124" s="57">
        <v>1314112</v>
      </c>
      <c r="B124" s="58">
        <v>1314112</v>
      </c>
      <c r="C124" s="59" t="s">
        <v>95</v>
      </c>
      <c r="D124" s="60">
        <v>170845629.35999998</v>
      </c>
      <c r="E124" s="21">
        <v>7375603.3499999996</v>
      </c>
      <c r="F124" s="21">
        <v>1213819.0900000001</v>
      </c>
      <c r="G124" s="21">
        <v>0</v>
      </c>
      <c r="H124" s="61">
        <v>8589422.4399999995</v>
      </c>
      <c r="I124" s="21">
        <v>0</v>
      </c>
      <c r="J124" s="61">
        <v>0</v>
      </c>
      <c r="K124" s="53">
        <v>8589422.4399999995</v>
      </c>
      <c r="L124" s="55">
        <v>162256206.91999999</v>
      </c>
      <c r="M124" s="56">
        <v>5.0275927292823312E-2</v>
      </c>
      <c r="P124" s="14">
        <v>52000000</v>
      </c>
    </row>
    <row r="125" spans="1:16" s="22" customFormat="1" x14ac:dyDescent="0.25">
      <c r="A125" s="15" t="s">
        <v>8</v>
      </c>
      <c r="B125" s="58"/>
      <c r="C125" s="52" t="s">
        <v>96</v>
      </c>
      <c r="D125" s="53">
        <v>734467066.52999997</v>
      </c>
      <c r="E125" s="17">
        <v>24435300.100000001</v>
      </c>
      <c r="F125" s="17">
        <v>47436469.399999999</v>
      </c>
      <c r="G125" s="17">
        <v>0</v>
      </c>
      <c r="H125" s="54">
        <v>71871769.5</v>
      </c>
      <c r="I125" s="17">
        <v>0</v>
      </c>
      <c r="J125" s="54">
        <v>0</v>
      </c>
      <c r="K125" s="53">
        <v>71871769.5</v>
      </c>
      <c r="L125" s="55">
        <v>662595297.02999997</v>
      </c>
      <c r="M125" s="56">
        <v>9.7855673556010062E-2</v>
      </c>
      <c r="P125" s="14">
        <v>100209396.53</v>
      </c>
    </row>
    <row r="126" spans="1:16" x14ac:dyDescent="0.25">
      <c r="A126" s="57">
        <v>1315111</v>
      </c>
      <c r="B126" s="58">
        <v>1315111</v>
      </c>
      <c r="C126" s="59" t="s">
        <v>10</v>
      </c>
      <c r="D126" s="60">
        <v>494738648.82999998</v>
      </c>
      <c r="E126" s="21">
        <v>20795380</v>
      </c>
      <c r="F126" s="21">
        <v>29085031</v>
      </c>
      <c r="G126" s="21">
        <v>0</v>
      </c>
      <c r="H126" s="61">
        <v>49880411</v>
      </c>
      <c r="I126" s="21">
        <v>0</v>
      </c>
      <c r="J126" s="61">
        <v>0</v>
      </c>
      <c r="K126" s="53">
        <v>49880411</v>
      </c>
      <c r="L126" s="55">
        <v>444858237.82999998</v>
      </c>
      <c r="M126" s="56">
        <v>0.10082173915048165</v>
      </c>
      <c r="P126" s="14">
        <v>0</v>
      </c>
    </row>
    <row r="127" spans="1:16" ht="30.75" x14ac:dyDescent="0.25">
      <c r="A127" s="57">
        <v>1315112</v>
      </c>
      <c r="B127" s="58">
        <v>1315112</v>
      </c>
      <c r="C127" s="59" t="s">
        <v>11</v>
      </c>
      <c r="D127" s="60">
        <v>239728417.69999999</v>
      </c>
      <c r="E127" s="21">
        <v>3639920.1</v>
      </c>
      <c r="F127" s="21">
        <v>18351438.399999999</v>
      </c>
      <c r="G127" s="21">
        <v>0</v>
      </c>
      <c r="H127" s="61">
        <v>21991358.5</v>
      </c>
      <c r="I127" s="21">
        <v>0</v>
      </c>
      <c r="J127" s="61">
        <v>0</v>
      </c>
      <c r="K127" s="53">
        <v>21991358.5</v>
      </c>
      <c r="L127" s="55">
        <v>217737059.19999999</v>
      </c>
      <c r="M127" s="56">
        <v>9.1734466489160005E-2</v>
      </c>
      <c r="P127" s="14">
        <v>100209396.53</v>
      </c>
    </row>
    <row r="128" spans="1:16" x14ac:dyDescent="0.25">
      <c r="A128" s="57"/>
      <c r="B128" s="58"/>
      <c r="C128" s="48" t="s">
        <v>97</v>
      </c>
      <c r="D128" s="68">
        <v>2223859129.6999998</v>
      </c>
      <c r="E128" s="14">
        <v>71275070.230000004</v>
      </c>
      <c r="F128" s="14">
        <v>97231477.370000005</v>
      </c>
      <c r="G128" s="14">
        <v>400980.47</v>
      </c>
      <c r="H128" s="49">
        <v>168907528.06999999</v>
      </c>
      <c r="I128" s="14">
        <v>0</v>
      </c>
      <c r="J128" s="49">
        <v>0</v>
      </c>
      <c r="K128" s="68">
        <v>168907528.06999999</v>
      </c>
      <c r="L128" s="50">
        <v>2054951601.6299999</v>
      </c>
      <c r="M128" s="51">
        <v>7.5952440428538173E-2</v>
      </c>
      <c r="P128" s="14">
        <v>0</v>
      </c>
    </row>
    <row r="129" spans="1:16" x14ac:dyDescent="0.25">
      <c r="A129" s="15" t="s">
        <v>8</v>
      </c>
      <c r="B129" s="58"/>
      <c r="C129" s="52" t="s">
        <v>98</v>
      </c>
      <c r="D129" s="53">
        <v>263730198.51999998</v>
      </c>
      <c r="E129" s="17">
        <v>11076860</v>
      </c>
      <c r="F129" s="17">
        <v>33681000</v>
      </c>
      <c r="G129" s="17">
        <v>0</v>
      </c>
      <c r="H129" s="54">
        <v>44757860</v>
      </c>
      <c r="I129" s="17">
        <v>0</v>
      </c>
      <c r="J129" s="54">
        <v>0</v>
      </c>
      <c r="K129" s="53">
        <v>44757860</v>
      </c>
      <c r="L129" s="17">
        <v>218972338.51999998</v>
      </c>
      <c r="M129" s="56">
        <v>0.1697107887195777</v>
      </c>
      <c r="P129" s="14">
        <v>0</v>
      </c>
    </row>
    <row r="130" spans="1:16" s="22" customFormat="1" x14ac:dyDescent="0.25">
      <c r="A130" s="57">
        <v>1411111</v>
      </c>
      <c r="B130" s="58">
        <v>1411111</v>
      </c>
      <c r="C130" s="59" t="s">
        <v>10</v>
      </c>
      <c r="D130" s="60">
        <v>3567774</v>
      </c>
      <c r="E130" s="21">
        <v>0</v>
      </c>
      <c r="F130" s="21">
        <v>0</v>
      </c>
      <c r="G130" s="21">
        <v>0</v>
      </c>
      <c r="H130" s="61">
        <v>0</v>
      </c>
      <c r="I130" s="21">
        <v>0</v>
      </c>
      <c r="J130" s="61">
        <v>0</v>
      </c>
      <c r="K130" s="53">
        <v>0</v>
      </c>
      <c r="L130" s="55">
        <v>3567774</v>
      </c>
      <c r="M130" s="56">
        <v>0</v>
      </c>
      <c r="P130" s="14">
        <v>0</v>
      </c>
    </row>
    <row r="131" spans="1:16" s="22" customFormat="1" ht="30.75" x14ac:dyDescent="0.25">
      <c r="A131" s="57">
        <v>1411112</v>
      </c>
      <c r="B131" s="58">
        <v>1411112</v>
      </c>
      <c r="C131" s="59" t="s">
        <v>11</v>
      </c>
      <c r="D131" s="60">
        <v>260162424.51999998</v>
      </c>
      <c r="E131" s="21">
        <v>11076860</v>
      </c>
      <c r="F131" s="21">
        <v>33681000</v>
      </c>
      <c r="G131" s="21">
        <v>0</v>
      </c>
      <c r="H131" s="61">
        <v>44757860</v>
      </c>
      <c r="I131" s="21">
        <v>0</v>
      </c>
      <c r="J131" s="61">
        <v>0</v>
      </c>
      <c r="K131" s="53">
        <v>44757860</v>
      </c>
      <c r="L131" s="55">
        <v>215404564.51999998</v>
      </c>
      <c r="M131" s="56">
        <v>0.17203814149017987</v>
      </c>
      <c r="P131" s="14">
        <v>0</v>
      </c>
    </row>
    <row r="132" spans="1:16" x14ac:dyDescent="0.25">
      <c r="A132" s="15" t="s">
        <v>8</v>
      </c>
      <c r="B132" s="58"/>
      <c r="C132" s="52" t="s">
        <v>100</v>
      </c>
      <c r="D132" s="53">
        <v>1524725482.7199998</v>
      </c>
      <c r="E132" s="17">
        <v>41306156.980000004</v>
      </c>
      <c r="F132" s="17">
        <v>51495262.689999998</v>
      </c>
      <c r="G132" s="17">
        <v>400980.47</v>
      </c>
      <c r="H132" s="54">
        <v>93202400.140000001</v>
      </c>
      <c r="I132" s="17">
        <v>0</v>
      </c>
      <c r="J132" s="54">
        <v>0</v>
      </c>
      <c r="K132" s="53">
        <v>93202400.140000001</v>
      </c>
      <c r="L132" s="55">
        <v>1431523082.5799999</v>
      </c>
      <c r="M132" s="56">
        <v>6.1127331572981697E-2</v>
      </c>
      <c r="P132" s="14">
        <v>32000000</v>
      </c>
    </row>
    <row r="133" spans="1:16" s="22" customFormat="1" x14ac:dyDescent="0.25">
      <c r="A133" s="57">
        <v>1412111</v>
      </c>
      <c r="B133" s="58">
        <v>1412111</v>
      </c>
      <c r="C133" s="59" t="s">
        <v>10</v>
      </c>
      <c r="D133" s="60">
        <v>208791814.74999997</v>
      </c>
      <c r="E133" s="21">
        <v>250983.34</v>
      </c>
      <c r="F133" s="21">
        <v>18363849.039999999</v>
      </c>
      <c r="G133" s="21">
        <v>400980.47</v>
      </c>
      <c r="H133" s="61">
        <v>19015812.849999998</v>
      </c>
      <c r="I133" s="21">
        <v>0</v>
      </c>
      <c r="J133" s="61">
        <v>0</v>
      </c>
      <c r="K133" s="53">
        <v>19015812.849999998</v>
      </c>
      <c r="L133" s="55">
        <v>189776001.89999998</v>
      </c>
      <c r="M133" s="56">
        <v>9.1075470907558659E-2</v>
      </c>
      <c r="P133" s="14">
        <v>0</v>
      </c>
    </row>
    <row r="134" spans="1:16" s="22" customFormat="1" ht="30.75" x14ac:dyDescent="0.25">
      <c r="A134" s="57">
        <v>1412112</v>
      </c>
      <c r="B134" s="58">
        <v>1412112</v>
      </c>
      <c r="C134" s="59" t="s">
        <v>11</v>
      </c>
      <c r="D134" s="60">
        <v>278867420.17000002</v>
      </c>
      <c r="E134" s="21">
        <v>7920322.6799999997</v>
      </c>
      <c r="F134" s="21">
        <v>9394529.7599999998</v>
      </c>
      <c r="G134" s="21">
        <v>0</v>
      </c>
      <c r="H134" s="61">
        <v>17314852.439999998</v>
      </c>
      <c r="I134" s="21">
        <v>0</v>
      </c>
      <c r="J134" s="61">
        <v>0</v>
      </c>
      <c r="K134" s="53">
        <v>17314852.439999998</v>
      </c>
      <c r="L134" s="55">
        <v>261552567.73000002</v>
      </c>
      <c r="M134" s="56">
        <v>6.2089907919127704E-2</v>
      </c>
      <c r="P134" s="14">
        <v>0</v>
      </c>
    </row>
    <row r="135" spans="1:16" x14ac:dyDescent="0.25">
      <c r="A135" s="57">
        <v>1412113</v>
      </c>
      <c r="B135" s="58">
        <v>1412213</v>
      </c>
      <c r="C135" s="59" t="s">
        <v>101</v>
      </c>
      <c r="D135" s="60">
        <v>69271791.939999998</v>
      </c>
      <c r="E135" s="21">
        <v>2646588.31</v>
      </c>
      <c r="F135" s="21">
        <v>6275449.8300000001</v>
      </c>
      <c r="G135" s="21">
        <v>0</v>
      </c>
      <c r="H135" s="61">
        <v>8922038.1400000006</v>
      </c>
      <c r="I135" s="21">
        <v>0</v>
      </c>
      <c r="J135" s="61">
        <v>0</v>
      </c>
      <c r="K135" s="53">
        <v>8922038.1400000006</v>
      </c>
      <c r="L135" s="55">
        <v>60349753.799999997</v>
      </c>
      <c r="M135" s="56">
        <v>0.12879756521569205</v>
      </c>
      <c r="P135" s="14">
        <v>32000000</v>
      </c>
    </row>
    <row r="136" spans="1:16" ht="30.75" x14ac:dyDescent="0.25">
      <c r="A136" s="57">
        <v>1412114</v>
      </c>
      <c r="B136" s="58">
        <v>1412214</v>
      </c>
      <c r="C136" s="59" t="s">
        <v>102</v>
      </c>
      <c r="D136" s="60">
        <v>70779070.370000005</v>
      </c>
      <c r="E136" s="21">
        <v>2493690</v>
      </c>
      <c r="F136" s="21">
        <v>1742270</v>
      </c>
      <c r="G136" s="21">
        <v>0</v>
      </c>
      <c r="H136" s="61">
        <v>4235960</v>
      </c>
      <c r="I136" s="21">
        <v>0</v>
      </c>
      <c r="J136" s="61">
        <v>0</v>
      </c>
      <c r="K136" s="53">
        <v>4235960</v>
      </c>
      <c r="L136" s="55">
        <v>66543110.370000005</v>
      </c>
      <c r="M136" s="56">
        <v>5.9847635435961145E-2</v>
      </c>
      <c r="P136" s="14">
        <v>0</v>
      </c>
    </row>
    <row r="137" spans="1:16" x14ac:dyDescent="0.25">
      <c r="A137" s="57">
        <v>1412115</v>
      </c>
      <c r="B137" s="58">
        <v>1412215</v>
      </c>
      <c r="C137" s="59" t="s">
        <v>103</v>
      </c>
      <c r="D137" s="60">
        <v>65406222.520000003</v>
      </c>
      <c r="E137" s="21">
        <v>3443863.33</v>
      </c>
      <c r="F137" s="21">
        <v>0</v>
      </c>
      <c r="G137" s="21">
        <v>0</v>
      </c>
      <c r="H137" s="61">
        <v>3443863.33</v>
      </c>
      <c r="I137" s="21">
        <v>0</v>
      </c>
      <c r="J137" s="61">
        <v>0</v>
      </c>
      <c r="K137" s="53">
        <v>3443863.33</v>
      </c>
      <c r="L137" s="55">
        <v>61962359.190000005</v>
      </c>
      <c r="M137" s="56">
        <v>5.2653450960983582E-2</v>
      </c>
      <c r="P137" s="14">
        <v>0</v>
      </c>
    </row>
    <row r="138" spans="1:16" x14ac:dyDescent="0.25">
      <c r="A138" s="57">
        <v>1412116</v>
      </c>
      <c r="B138" s="58">
        <v>1412216</v>
      </c>
      <c r="C138" s="59" t="s">
        <v>104</v>
      </c>
      <c r="D138" s="60">
        <v>52484896.539999999</v>
      </c>
      <c r="E138" s="21">
        <v>1524499.45</v>
      </c>
      <c r="F138" s="21">
        <v>991340</v>
      </c>
      <c r="G138" s="21">
        <v>0</v>
      </c>
      <c r="H138" s="61">
        <v>2515839.4500000002</v>
      </c>
      <c r="I138" s="21">
        <v>0</v>
      </c>
      <c r="J138" s="61">
        <v>0</v>
      </c>
      <c r="K138" s="53">
        <v>2515839.4500000002</v>
      </c>
      <c r="L138" s="55">
        <v>49969057.089999996</v>
      </c>
      <c r="M138" s="56">
        <v>4.7934541474853029E-2</v>
      </c>
      <c r="P138" s="14">
        <v>0</v>
      </c>
    </row>
    <row r="139" spans="1:16" x14ac:dyDescent="0.25">
      <c r="A139" s="57">
        <v>1412117</v>
      </c>
      <c r="B139" s="58">
        <v>1412217</v>
      </c>
      <c r="C139" s="59" t="s">
        <v>105</v>
      </c>
      <c r="D139" s="60">
        <v>48179696.090000004</v>
      </c>
      <c r="E139" s="21">
        <v>2676756.64</v>
      </c>
      <c r="F139" s="21">
        <v>710060</v>
      </c>
      <c r="G139" s="21">
        <v>0</v>
      </c>
      <c r="H139" s="61">
        <v>3386816.64</v>
      </c>
      <c r="I139" s="21">
        <v>0</v>
      </c>
      <c r="J139" s="61">
        <v>0</v>
      </c>
      <c r="K139" s="53">
        <v>3386816.64</v>
      </c>
      <c r="L139" s="55">
        <v>44792879.450000003</v>
      </c>
      <c r="M139" s="56">
        <v>7.029551688481811E-2</v>
      </c>
      <c r="P139" s="14">
        <v>0</v>
      </c>
    </row>
    <row r="140" spans="1:16" x14ac:dyDescent="0.25">
      <c r="A140" s="57">
        <v>1412118</v>
      </c>
      <c r="B140" s="58">
        <v>1412218</v>
      </c>
      <c r="C140" s="59" t="s">
        <v>106</v>
      </c>
      <c r="D140" s="60">
        <v>70853757.129999995</v>
      </c>
      <c r="E140" s="21">
        <v>3096889.98</v>
      </c>
      <c r="F140" s="21">
        <v>1671595</v>
      </c>
      <c r="G140" s="21">
        <v>0</v>
      </c>
      <c r="H140" s="61">
        <v>4768484.9800000004</v>
      </c>
      <c r="I140" s="21">
        <v>0</v>
      </c>
      <c r="J140" s="61">
        <v>0</v>
      </c>
      <c r="K140" s="53">
        <v>4768484.9800000004</v>
      </c>
      <c r="L140" s="55">
        <v>66085272.149999991</v>
      </c>
      <c r="M140" s="56">
        <v>6.730038283292375E-2</v>
      </c>
      <c r="P140" s="14">
        <v>0</v>
      </c>
    </row>
    <row r="141" spans="1:16" x14ac:dyDescent="0.25">
      <c r="A141" s="57">
        <v>1412119</v>
      </c>
      <c r="B141" s="58">
        <v>1412219</v>
      </c>
      <c r="C141" s="59" t="s">
        <v>107</v>
      </c>
      <c r="D141" s="60">
        <v>198872134.40000001</v>
      </c>
      <c r="E141" s="21">
        <v>13246213.25</v>
      </c>
      <c r="F141" s="21">
        <v>280000</v>
      </c>
      <c r="G141" s="21">
        <v>0</v>
      </c>
      <c r="H141" s="61">
        <v>13526213.25</v>
      </c>
      <c r="I141" s="21">
        <v>0</v>
      </c>
      <c r="J141" s="61">
        <v>0</v>
      </c>
      <c r="K141" s="53">
        <v>13526213.25</v>
      </c>
      <c r="L141" s="55">
        <v>185345921.15000001</v>
      </c>
      <c r="M141" s="56">
        <v>6.8014623017994824E-2</v>
      </c>
      <c r="P141" s="14">
        <v>0</v>
      </c>
    </row>
    <row r="142" spans="1:16" x14ac:dyDescent="0.25">
      <c r="A142" s="57">
        <v>1412123</v>
      </c>
      <c r="B142" s="58">
        <v>1412223</v>
      </c>
      <c r="C142" s="59" t="s">
        <v>108</v>
      </c>
      <c r="D142" s="60">
        <v>318157400</v>
      </c>
      <c r="E142" s="21">
        <v>0</v>
      </c>
      <c r="F142" s="21">
        <v>10990000</v>
      </c>
      <c r="G142" s="21">
        <v>0</v>
      </c>
      <c r="H142" s="61">
        <v>10990000</v>
      </c>
      <c r="I142" s="21">
        <v>0</v>
      </c>
      <c r="J142" s="61">
        <v>0</v>
      </c>
      <c r="K142" s="53">
        <v>10990000</v>
      </c>
      <c r="L142" s="55">
        <v>307167400</v>
      </c>
      <c r="M142" s="56">
        <v>3.4542650901723489E-2</v>
      </c>
      <c r="P142" s="14">
        <v>0</v>
      </c>
    </row>
    <row r="143" spans="1:16" x14ac:dyDescent="0.25">
      <c r="A143" s="57">
        <v>1412124</v>
      </c>
      <c r="B143" s="58">
        <v>1412224</v>
      </c>
      <c r="C143" s="59" t="s">
        <v>109</v>
      </c>
      <c r="D143" s="60">
        <v>86468204.849999994</v>
      </c>
      <c r="E143" s="21">
        <v>2277540</v>
      </c>
      <c r="F143" s="21">
        <v>89711.06</v>
      </c>
      <c r="G143" s="21">
        <v>0</v>
      </c>
      <c r="H143" s="61">
        <v>2367251.06</v>
      </c>
      <c r="I143" s="21">
        <v>0</v>
      </c>
      <c r="J143" s="61">
        <v>0</v>
      </c>
      <c r="K143" s="53">
        <v>2367251.06</v>
      </c>
      <c r="L143" s="55">
        <v>84100953.789999992</v>
      </c>
      <c r="M143" s="56">
        <v>2.737712739736611E-2</v>
      </c>
      <c r="P143" s="14">
        <v>0</v>
      </c>
    </row>
    <row r="144" spans="1:16" x14ac:dyDescent="0.25">
      <c r="A144" s="57">
        <v>1412125</v>
      </c>
      <c r="B144" s="58">
        <v>1412225</v>
      </c>
      <c r="C144" s="59" t="s">
        <v>110</v>
      </c>
      <c r="D144" s="60">
        <v>56593073.959999993</v>
      </c>
      <c r="E144" s="21">
        <v>1728810</v>
      </c>
      <c r="F144" s="21">
        <v>986458</v>
      </c>
      <c r="G144" s="21">
        <v>0</v>
      </c>
      <c r="H144" s="61">
        <v>2715268</v>
      </c>
      <c r="I144" s="21">
        <v>0</v>
      </c>
      <c r="J144" s="61">
        <v>0</v>
      </c>
      <c r="K144" s="53">
        <v>2715268</v>
      </c>
      <c r="L144" s="55">
        <v>53877805.959999993</v>
      </c>
      <c r="M144" s="56">
        <v>4.7978803941965631E-2</v>
      </c>
      <c r="P144" s="14">
        <v>0</v>
      </c>
    </row>
    <row r="145" spans="1:16" x14ac:dyDescent="0.25">
      <c r="A145" s="15" t="s">
        <v>8</v>
      </c>
      <c r="B145" s="58"/>
      <c r="C145" s="52" t="s">
        <v>111</v>
      </c>
      <c r="D145" s="53">
        <v>435403448.45999998</v>
      </c>
      <c r="E145" s="17">
        <v>18892053.25</v>
      </c>
      <c r="F145" s="17">
        <v>12055214.68</v>
      </c>
      <c r="G145" s="17">
        <v>0</v>
      </c>
      <c r="H145" s="54">
        <v>30947267.93</v>
      </c>
      <c r="I145" s="17">
        <v>0</v>
      </c>
      <c r="J145" s="54">
        <v>0</v>
      </c>
      <c r="K145" s="53">
        <v>30947267.93</v>
      </c>
      <c r="L145" s="55">
        <v>404456180.52999997</v>
      </c>
      <c r="M145" s="56">
        <v>7.1077222836564397E-2</v>
      </c>
      <c r="P145" s="14">
        <v>0</v>
      </c>
    </row>
    <row r="146" spans="1:16" s="22" customFormat="1" x14ac:dyDescent="0.25">
      <c r="A146" s="57">
        <v>1413111</v>
      </c>
      <c r="B146" s="58">
        <v>1413111</v>
      </c>
      <c r="C146" s="59" t="s">
        <v>10</v>
      </c>
      <c r="D146" s="60">
        <v>60877136.919999994</v>
      </c>
      <c r="E146" s="21">
        <v>87034.5</v>
      </c>
      <c r="F146" s="21">
        <v>800000</v>
      </c>
      <c r="G146" s="21">
        <v>0</v>
      </c>
      <c r="H146" s="61">
        <v>887034.5</v>
      </c>
      <c r="I146" s="21">
        <v>0</v>
      </c>
      <c r="J146" s="61">
        <v>0</v>
      </c>
      <c r="K146" s="53">
        <v>887034.5</v>
      </c>
      <c r="L146" s="55">
        <v>59990102.419999994</v>
      </c>
      <c r="M146" s="56">
        <v>1.4570897136073792E-2</v>
      </c>
      <c r="P146" s="14">
        <v>0</v>
      </c>
    </row>
    <row r="147" spans="1:16" s="22" customFormat="1" ht="30.75" x14ac:dyDescent="0.25">
      <c r="A147" s="57">
        <v>1413112</v>
      </c>
      <c r="B147" s="58">
        <v>1413112</v>
      </c>
      <c r="C147" s="59" t="s">
        <v>11</v>
      </c>
      <c r="D147" s="60">
        <v>115793884.12</v>
      </c>
      <c r="E147" s="21">
        <v>4020420.03</v>
      </c>
      <c r="F147" s="21">
        <v>4066750</v>
      </c>
      <c r="G147" s="21">
        <v>0</v>
      </c>
      <c r="H147" s="61">
        <v>8087170.0299999993</v>
      </c>
      <c r="I147" s="21">
        <v>0</v>
      </c>
      <c r="J147" s="61">
        <v>0</v>
      </c>
      <c r="K147" s="53">
        <v>8087170.0299999993</v>
      </c>
      <c r="L147" s="55">
        <v>107706714.09</v>
      </c>
      <c r="M147" s="56">
        <v>6.9841080912520989E-2</v>
      </c>
      <c r="P147" s="14">
        <v>0</v>
      </c>
    </row>
    <row r="148" spans="1:16" x14ac:dyDescent="0.25">
      <c r="A148" s="57">
        <v>1413113</v>
      </c>
      <c r="B148" s="58">
        <v>1413213</v>
      </c>
      <c r="C148" s="59" t="s">
        <v>112</v>
      </c>
      <c r="D148" s="60">
        <v>175111818.34999999</v>
      </c>
      <c r="E148" s="21">
        <v>10192577.050000001</v>
      </c>
      <c r="F148" s="21">
        <v>6100949.6799999997</v>
      </c>
      <c r="G148" s="21">
        <v>0</v>
      </c>
      <c r="H148" s="61">
        <v>16293526.73</v>
      </c>
      <c r="I148" s="21">
        <v>0</v>
      </c>
      <c r="J148" s="61">
        <v>0</v>
      </c>
      <c r="K148" s="53">
        <v>16293526.73</v>
      </c>
      <c r="L148" s="55">
        <v>158818291.62</v>
      </c>
      <c r="M148" s="56">
        <v>9.3046413905849321E-2</v>
      </c>
      <c r="P148" s="14">
        <v>0</v>
      </c>
    </row>
    <row r="149" spans="1:16" x14ac:dyDescent="0.25">
      <c r="A149" s="57">
        <v>1413114</v>
      </c>
      <c r="B149" s="58">
        <v>1413214</v>
      </c>
      <c r="C149" s="59" t="s">
        <v>113</v>
      </c>
      <c r="D149" s="60">
        <v>83620609.069999993</v>
      </c>
      <c r="E149" s="21">
        <v>4592021.67</v>
      </c>
      <c r="F149" s="21">
        <v>1087515</v>
      </c>
      <c r="G149" s="21">
        <v>0</v>
      </c>
      <c r="H149" s="61">
        <v>5679536.6699999999</v>
      </c>
      <c r="I149" s="21">
        <v>0</v>
      </c>
      <c r="J149" s="61">
        <v>0</v>
      </c>
      <c r="K149" s="53">
        <v>5679536.6699999999</v>
      </c>
      <c r="L149" s="55">
        <v>77941072.399999991</v>
      </c>
      <c r="M149" s="56">
        <v>6.7920297796989007E-2</v>
      </c>
      <c r="P149" s="14">
        <v>0</v>
      </c>
    </row>
    <row r="150" spans="1:16" x14ac:dyDescent="0.25">
      <c r="A150" s="57"/>
      <c r="B150" s="58"/>
      <c r="C150" s="48" t="s">
        <v>114</v>
      </c>
      <c r="D150" s="68">
        <v>62818963083.280006</v>
      </c>
      <c r="E150" s="14">
        <v>0</v>
      </c>
      <c r="F150" s="14">
        <v>1631589161.4400001</v>
      </c>
      <c r="G150" s="14">
        <v>760529979.41999996</v>
      </c>
      <c r="H150" s="49">
        <v>2392119140.8600001</v>
      </c>
      <c r="I150" s="14">
        <v>0</v>
      </c>
      <c r="J150" s="49">
        <v>0</v>
      </c>
      <c r="K150" s="68">
        <v>2392119140.8600001</v>
      </c>
      <c r="L150" s="50">
        <v>60426843942.420006</v>
      </c>
      <c r="M150" s="51">
        <v>3.8079570617692834E-2</v>
      </c>
      <c r="P150" s="14">
        <v>0</v>
      </c>
    </row>
    <row r="151" spans="1:16" x14ac:dyDescent="0.25">
      <c r="A151" s="15">
        <v>1511</v>
      </c>
      <c r="B151" s="58">
        <v>1511</v>
      </c>
      <c r="C151" s="52" t="s">
        <v>115</v>
      </c>
      <c r="D151" s="60">
        <v>24624084171.830002</v>
      </c>
      <c r="E151" s="21">
        <v>0</v>
      </c>
      <c r="F151" s="21">
        <v>1377296111.4000001</v>
      </c>
      <c r="G151" s="21">
        <v>0</v>
      </c>
      <c r="H151" s="61">
        <v>1377296111.4000001</v>
      </c>
      <c r="I151" s="21">
        <v>0</v>
      </c>
      <c r="J151" s="61">
        <v>0</v>
      </c>
      <c r="K151" s="53">
        <v>1377296111.4000001</v>
      </c>
      <c r="L151" s="55">
        <v>23246788060.43</v>
      </c>
      <c r="M151" s="56">
        <v>5.5932886753840345E-2</v>
      </c>
      <c r="P151" s="14">
        <v>0</v>
      </c>
    </row>
    <row r="152" spans="1:16" x14ac:dyDescent="0.25">
      <c r="A152" s="15">
        <v>1512</v>
      </c>
      <c r="B152" s="58">
        <v>1512</v>
      </c>
      <c r="C152" s="52" t="s">
        <v>118</v>
      </c>
      <c r="D152" s="60">
        <v>29194878911.450005</v>
      </c>
      <c r="E152" s="21">
        <v>0</v>
      </c>
      <c r="F152" s="21">
        <v>1108761.04</v>
      </c>
      <c r="G152" s="21">
        <v>760529979.41999996</v>
      </c>
      <c r="H152" s="61">
        <v>761638740.45999992</v>
      </c>
      <c r="I152" s="21">
        <v>0</v>
      </c>
      <c r="J152" s="61">
        <v>0</v>
      </c>
      <c r="K152" s="53">
        <v>761638740.45999992</v>
      </c>
      <c r="L152" s="55">
        <v>28433240170.990005</v>
      </c>
      <c r="M152" s="56">
        <v>2.6088093832144346E-2</v>
      </c>
      <c r="P152" s="14">
        <v>0</v>
      </c>
    </row>
    <row r="153" spans="1:16" x14ac:dyDescent="0.25">
      <c r="A153" s="15">
        <v>1513</v>
      </c>
      <c r="B153" s="58">
        <v>1513</v>
      </c>
      <c r="C153" s="52" t="s">
        <v>119</v>
      </c>
      <c r="D153" s="60">
        <v>9000000000</v>
      </c>
      <c r="E153" s="21">
        <v>0</v>
      </c>
      <c r="F153" s="21">
        <v>253184289</v>
      </c>
      <c r="G153" s="21">
        <v>0</v>
      </c>
      <c r="H153" s="61">
        <v>253184289</v>
      </c>
      <c r="I153" s="21">
        <v>0</v>
      </c>
      <c r="J153" s="61">
        <v>0</v>
      </c>
      <c r="K153" s="53">
        <v>253184289</v>
      </c>
      <c r="L153" s="55">
        <v>8746815711</v>
      </c>
      <c r="M153" s="56">
        <v>2.8131587666666666E-2</v>
      </c>
      <c r="P153" s="14">
        <v>0</v>
      </c>
    </row>
    <row r="154" spans="1:16" x14ac:dyDescent="0.25">
      <c r="A154" s="57"/>
      <c r="B154" s="58"/>
      <c r="C154" s="70"/>
      <c r="D154" s="71"/>
      <c r="E154" s="34"/>
      <c r="F154" s="34"/>
      <c r="G154" s="34"/>
      <c r="H154" s="72"/>
      <c r="I154" s="21">
        <v>0</v>
      </c>
      <c r="J154" s="72"/>
      <c r="K154" s="71"/>
      <c r="L154" s="73"/>
      <c r="M154" s="74">
        <v>0</v>
      </c>
      <c r="P154" s="14">
        <v>0</v>
      </c>
    </row>
    <row r="155" spans="1:16" x14ac:dyDescent="0.25">
      <c r="A155" s="57"/>
      <c r="B155" s="58"/>
      <c r="C155" s="44" t="s">
        <v>120</v>
      </c>
      <c r="D155" s="75">
        <v>3393533160.1599998</v>
      </c>
      <c r="E155" s="12">
        <v>209164656.69999999</v>
      </c>
      <c r="F155" s="12">
        <v>16756610.9</v>
      </c>
      <c r="G155" s="12">
        <v>2794440</v>
      </c>
      <c r="H155" s="45">
        <v>228715707.60000002</v>
      </c>
      <c r="I155" s="12">
        <v>0</v>
      </c>
      <c r="J155" s="45">
        <v>0</v>
      </c>
      <c r="K155" s="75">
        <v>228715707.60000002</v>
      </c>
      <c r="L155" s="46">
        <v>3164817452.5600004</v>
      </c>
      <c r="M155" s="47">
        <v>6.7397516631078513E-2</v>
      </c>
      <c r="P155" s="14">
        <v>0</v>
      </c>
    </row>
    <row r="156" spans="1:16" x14ac:dyDescent="0.25">
      <c r="A156" s="15">
        <v>2211</v>
      </c>
      <c r="B156" s="58">
        <v>2211</v>
      </c>
      <c r="C156" s="52" t="s">
        <v>121</v>
      </c>
      <c r="D156" s="60">
        <v>1726074788.8</v>
      </c>
      <c r="E156" s="21">
        <v>88823643.340000004</v>
      </c>
      <c r="F156" s="21">
        <v>13710225</v>
      </c>
      <c r="G156" s="21">
        <v>2794440</v>
      </c>
      <c r="H156" s="61">
        <v>105328308.34</v>
      </c>
      <c r="I156" s="21">
        <v>0</v>
      </c>
      <c r="J156" s="61">
        <v>0</v>
      </c>
      <c r="K156" s="53">
        <v>105328308.34</v>
      </c>
      <c r="L156" s="55">
        <v>1620746480.46</v>
      </c>
      <c r="M156" s="56">
        <v>6.1021868243163579E-2</v>
      </c>
      <c r="P156" s="14">
        <v>0</v>
      </c>
    </row>
    <row r="157" spans="1:16" x14ac:dyDescent="0.25">
      <c r="A157" s="15">
        <v>2212</v>
      </c>
      <c r="B157" s="58">
        <v>2212</v>
      </c>
      <c r="C157" s="52" t="s">
        <v>122</v>
      </c>
      <c r="D157" s="60">
        <v>1667458371.3600001</v>
      </c>
      <c r="E157" s="21">
        <v>120341013.36</v>
      </c>
      <c r="F157" s="21">
        <v>3046385.9</v>
      </c>
      <c r="G157" s="21">
        <v>0</v>
      </c>
      <c r="H157" s="61">
        <v>123387399.26000001</v>
      </c>
      <c r="I157" s="21">
        <v>0</v>
      </c>
      <c r="J157" s="61">
        <v>0</v>
      </c>
      <c r="K157" s="53">
        <v>123387399.26000001</v>
      </c>
      <c r="L157" s="55">
        <v>1544070972.1000001</v>
      </c>
      <c r="M157" s="56">
        <v>7.3997289155329063E-2</v>
      </c>
      <c r="P157" s="14">
        <v>0</v>
      </c>
    </row>
    <row r="158" spans="1:16" x14ac:dyDescent="0.25">
      <c r="A158" s="57"/>
      <c r="B158" s="58"/>
      <c r="C158" s="70"/>
      <c r="D158" s="71"/>
      <c r="E158" s="34"/>
      <c r="F158" s="34"/>
      <c r="G158" s="34"/>
      <c r="H158" s="72"/>
      <c r="I158" s="21">
        <v>0</v>
      </c>
      <c r="J158" s="72"/>
      <c r="K158" s="71"/>
      <c r="L158" s="73"/>
      <c r="M158" s="74">
        <v>0</v>
      </c>
      <c r="P158" s="14">
        <v>0</v>
      </c>
    </row>
    <row r="159" spans="1:16" x14ac:dyDescent="0.25">
      <c r="A159" s="57"/>
      <c r="B159" s="58"/>
      <c r="C159" s="44" t="s">
        <v>123</v>
      </c>
      <c r="D159" s="75">
        <v>2244634200.5</v>
      </c>
      <c r="E159" s="12">
        <v>229179688.66</v>
      </c>
      <c r="F159" s="12">
        <v>55558121.799999997</v>
      </c>
      <c r="G159" s="12">
        <v>3884370</v>
      </c>
      <c r="H159" s="45">
        <v>288622180.45999998</v>
      </c>
      <c r="I159" s="12">
        <v>0</v>
      </c>
      <c r="J159" s="45">
        <v>0</v>
      </c>
      <c r="K159" s="75">
        <v>288622180.45999998</v>
      </c>
      <c r="L159" s="46">
        <v>1956012020.04</v>
      </c>
      <c r="M159" s="47">
        <v>0.12858316976356698</v>
      </c>
      <c r="P159" s="14">
        <v>0</v>
      </c>
    </row>
    <row r="160" spans="1:16" x14ac:dyDescent="0.25">
      <c r="A160" s="15" t="s">
        <v>8</v>
      </c>
      <c r="B160" s="58"/>
      <c r="C160" s="52" t="s">
        <v>124</v>
      </c>
      <c r="D160" s="53">
        <v>2244634200.5</v>
      </c>
      <c r="E160" s="17">
        <v>229179688.66</v>
      </c>
      <c r="F160" s="17">
        <v>55558121.799999997</v>
      </c>
      <c r="G160" s="17">
        <v>3884370</v>
      </c>
      <c r="H160" s="54">
        <v>288622180.45999998</v>
      </c>
      <c r="I160" s="17">
        <v>0</v>
      </c>
      <c r="J160" s="54">
        <v>0</v>
      </c>
      <c r="K160" s="53">
        <v>288622180.45999998</v>
      </c>
      <c r="L160" s="55">
        <v>1956012020.04</v>
      </c>
      <c r="M160" s="56">
        <v>0.12858316976356698</v>
      </c>
      <c r="P160" s="14">
        <v>15250000</v>
      </c>
    </row>
    <row r="161" spans="1:18" x14ac:dyDescent="0.25">
      <c r="A161" s="57">
        <v>3211111</v>
      </c>
      <c r="B161" s="58">
        <v>3211111</v>
      </c>
      <c r="C161" s="59" t="s">
        <v>64</v>
      </c>
      <c r="D161" s="60">
        <v>344606429.63</v>
      </c>
      <c r="E161" s="21">
        <v>31834093.690000001</v>
      </c>
      <c r="F161" s="21">
        <v>21164730.09</v>
      </c>
      <c r="G161" s="21">
        <v>851235</v>
      </c>
      <c r="H161" s="61">
        <v>53850058.780000001</v>
      </c>
      <c r="I161" s="21">
        <v>0</v>
      </c>
      <c r="J161" s="61">
        <v>0</v>
      </c>
      <c r="K161" s="53">
        <v>53850058.780000001</v>
      </c>
      <c r="L161" s="55">
        <v>290756370.85000002</v>
      </c>
      <c r="M161" s="56">
        <v>0.15626539190756886</v>
      </c>
      <c r="P161" s="14">
        <v>15250000</v>
      </c>
    </row>
    <row r="162" spans="1:18" x14ac:dyDescent="0.25">
      <c r="A162" s="57">
        <v>3211212</v>
      </c>
      <c r="B162" s="58">
        <v>3211212</v>
      </c>
      <c r="C162" s="59" t="s">
        <v>125</v>
      </c>
      <c r="D162" s="60">
        <v>324479839.75999999</v>
      </c>
      <c r="E162" s="21">
        <v>16895136.670000002</v>
      </c>
      <c r="F162" s="21">
        <v>5522124.8200000003</v>
      </c>
      <c r="G162" s="21">
        <v>1254260</v>
      </c>
      <c r="H162" s="61">
        <v>23671521.490000002</v>
      </c>
      <c r="I162" s="21">
        <v>0</v>
      </c>
      <c r="J162" s="61">
        <v>0</v>
      </c>
      <c r="K162" s="53">
        <v>23671521.490000002</v>
      </c>
      <c r="L162" s="55">
        <v>300808318.26999998</v>
      </c>
      <c r="M162" s="56">
        <v>7.2952210243658069E-2</v>
      </c>
      <c r="P162" s="14">
        <v>0</v>
      </c>
    </row>
    <row r="163" spans="1:18" x14ac:dyDescent="0.25">
      <c r="A163" s="57">
        <v>3211213</v>
      </c>
      <c r="B163" s="58">
        <v>3211213</v>
      </c>
      <c r="C163" s="59" t="s">
        <v>126</v>
      </c>
      <c r="D163" s="60">
        <v>232287255.01999998</v>
      </c>
      <c r="E163" s="21">
        <v>19223347.170000002</v>
      </c>
      <c r="F163" s="21">
        <v>8586935</v>
      </c>
      <c r="G163" s="21">
        <v>0</v>
      </c>
      <c r="H163" s="61">
        <v>27810282.170000002</v>
      </c>
      <c r="I163" s="21">
        <v>0</v>
      </c>
      <c r="J163" s="61">
        <v>0</v>
      </c>
      <c r="K163" s="53">
        <v>27810282.170000002</v>
      </c>
      <c r="L163" s="55">
        <v>204476972.84999996</v>
      </c>
      <c r="M163" s="56">
        <v>0.11972366786806934</v>
      </c>
      <c r="P163" s="14">
        <v>0</v>
      </c>
    </row>
    <row r="164" spans="1:18" x14ac:dyDescent="0.25">
      <c r="A164" s="58">
        <v>3211214</v>
      </c>
      <c r="B164" s="58">
        <v>3211214</v>
      </c>
      <c r="C164" s="59" t="s">
        <v>127</v>
      </c>
      <c r="D164" s="60">
        <v>1343260676.0899999</v>
      </c>
      <c r="E164" s="21">
        <v>161227111.13</v>
      </c>
      <c r="F164" s="21">
        <v>20284331.890000001</v>
      </c>
      <c r="G164" s="21">
        <v>1778875</v>
      </c>
      <c r="H164" s="61">
        <v>183290318.01999998</v>
      </c>
      <c r="I164" s="21">
        <v>0</v>
      </c>
      <c r="J164" s="61">
        <v>0</v>
      </c>
      <c r="K164" s="53">
        <v>183290318.01999998</v>
      </c>
      <c r="L164" s="55">
        <v>1159970358.0699999</v>
      </c>
      <c r="M164" s="56">
        <v>0.13645178577960496</v>
      </c>
      <c r="P164" s="14">
        <v>0</v>
      </c>
    </row>
    <row r="165" spans="1:18" x14ac:dyDescent="0.25">
      <c r="B165" s="58"/>
      <c r="C165" s="44" t="s">
        <v>128</v>
      </c>
      <c r="D165" s="75">
        <v>3002349271.3600001</v>
      </c>
      <c r="E165" s="12">
        <v>127569211.21000001</v>
      </c>
      <c r="F165" s="12">
        <v>21065693.120000001</v>
      </c>
      <c r="G165" s="12">
        <v>2374905</v>
      </c>
      <c r="H165" s="45">
        <v>151009809.32999998</v>
      </c>
      <c r="I165" s="12">
        <v>0</v>
      </c>
      <c r="J165" s="45">
        <v>0</v>
      </c>
      <c r="K165" s="75">
        <v>151009809.32999998</v>
      </c>
      <c r="L165" s="46">
        <v>2851339462.0299997</v>
      </c>
      <c r="M165" s="47">
        <v>5.0297215840446094E-2</v>
      </c>
      <c r="P165" s="14">
        <v>488629400</v>
      </c>
    </row>
    <row r="166" spans="1:18" x14ac:dyDescent="0.25">
      <c r="A166" s="15">
        <v>4111</v>
      </c>
      <c r="B166" s="58">
        <v>4111</v>
      </c>
      <c r="C166" s="52" t="s">
        <v>129</v>
      </c>
      <c r="D166" s="60">
        <v>817457304.22000003</v>
      </c>
      <c r="E166" s="21">
        <v>34940706.75</v>
      </c>
      <c r="F166" s="21">
        <v>6114874.4500000002</v>
      </c>
      <c r="G166" s="21">
        <v>2374905</v>
      </c>
      <c r="H166" s="61">
        <v>43430486.200000003</v>
      </c>
      <c r="I166" s="21">
        <v>0</v>
      </c>
      <c r="J166" s="61">
        <v>0</v>
      </c>
      <c r="K166" s="53">
        <v>43430486.200000003</v>
      </c>
      <c r="L166" s="55">
        <v>774026818.01999998</v>
      </c>
      <c r="M166" s="56">
        <v>5.3128751771862173E-2</v>
      </c>
      <c r="P166" s="14">
        <v>30000000</v>
      </c>
    </row>
    <row r="167" spans="1:18" x14ac:dyDescent="0.25">
      <c r="A167" s="15">
        <v>4211</v>
      </c>
      <c r="B167" s="58">
        <v>4211</v>
      </c>
      <c r="C167" s="52" t="s">
        <v>130</v>
      </c>
      <c r="D167" s="60">
        <v>618900438.63999999</v>
      </c>
      <c r="E167" s="21">
        <v>140380</v>
      </c>
      <c r="F167" s="21">
        <v>0</v>
      </c>
      <c r="G167" s="21">
        <v>0</v>
      </c>
      <c r="H167" s="61">
        <v>140380</v>
      </c>
      <c r="I167" s="21">
        <v>0</v>
      </c>
      <c r="J167" s="61">
        <v>0</v>
      </c>
      <c r="K167" s="53">
        <v>140380</v>
      </c>
      <c r="L167" s="55">
        <v>618760058.63999999</v>
      </c>
      <c r="M167" s="56">
        <v>2.2682161982059249E-4</v>
      </c>
      <c r="P167" s="14">
        <v>0</v>
      </c>
    </row>
    <row r="168" spans="1:18" x14ac:dyDescent="0.25">
      <c r="A168" s="15">
        <v>4212</v>
      </c>
      <c r="B168" s="58">
        <v>4212</v>
      </c>
      <c r="C168" s="52" t="s">
        <v>131</v>
      </c>
      <c r="D168" s="60">
        <v>161493326.31</v>
      </c>
      <c r="E168" s="21">
        <v>10928133.43</v>
      </c>
      <c r="F168" s="21">
        <v>2039057.54</v>
      </c>
      <c r="G168" s="21">
        <v>0</v>
      </c>
      <c r="H168" s="61">
        <v>12967190.969999999</v>
      </c>
      <c r="I168" s="21">
        <v>0</v>
      </c>
      <c r="J168" s="61">
        <v>0</v>
      </c>
      <c r="K168" s="53">
        <v>12967190.969999999</v>
      </c>
      <c r="L168" s="55">
        <v>148526135.34</v>
      </c>
      <c r="M168" s="56">
        <v>8.0295522213149451E-2</v>
      </c>
      <c r="P168" s="14">
        <v>0</v>
      </c>
    </row>
    <row r="169" spans="1:18" x14ac:dyDescent="0.25">
      <c r="A169" s="15">
        <v>4311</v>
      </c>
      <c r="B169" s="58">
        <v>4311</v>
      </c>
      <c r="C169" s="52" t="s">
        <v>132</v>
      </c>
      <c r="D169" s="60">
        <v>1351393955.4000001</v>
      </c>
      <c r="E169" s="21">
        <v>80278191.030000001</v>
      </c>
      <c r="F169" s="21">
        <v>12911761.130000001</v>
      </c>
      <c r="G169" s="21">
        <v>0</v>
      </c>
      <c r="H169" s="61">
        <v>93189952.159999996</v>
      </c>
      <c r="I169" s="21">
        <v>0</v>
      </c>
      <c r="J169" s="61">
        <v>0</v>
      </c>
      <c r="K169" s="53">
        <v>93189952.159999996</v>
      </c>
      <c r="L169" s="55">
        <v>1258204003.24</v>
      </c>
      <c r="M169" s="56">
        <v>6.8958390547497028E-2</v>
      </c>
      <c r="P169" s="14">
        <v>458629400</v>
      </c>
    </row>
    <row r="170" spans="1:18" x14ac:dyDescent="0.25">
      <c r="A170" s="15">
        <v>4411</v>
      </c>
      <c r="B170" s="58">
        <v>4411</v>
      </c>
      <c r="C170" s="52" t="s">
        <v>133</v>
      </c>
      <c r="D170" s="60">
        <v>53104246.789999999</v>
      </c>
      <c r="E170" s="21">
        <v>1281800</v>
      </c>
      <c r="F170" s="21">
        <v>0</v>
      </c>
      <c r="G170" s="21">
        <v>0</v>
      </c>
      <c r="H170" s="61">
        <v>1281800</v>
      </c>
      <c r="I170" s="21">
        <v>0</v>
      </c>
      <c r="J170" s="61">
        <v>0</v>
      </c>
      <c r="K170" s="53">
        <v>1281800</v>
      </c>
      <c r="L170" s="55">
        <v>51822446.789999999</v>
      </c>
      <c r="M170" s="56">
        <v>2.4137429254365666E-2</v>
      </c>
      <c r="P170" s="14">
        <v>0</v>
      </c>
    </row>
    <row r="171" spans="1:18" x14ac:dyDescent="0.25">
      <c r="B171" s="58"/>
      <c r="C171" s="76"/>
      <c r="D171" s="77"/>
      <c r="E171" s="36"/>
      <c r="F171" s="36"/>
      <c r="G171" s="36"/>
      <c r="H171" s="78"/>
      <c r="I171" s="21">
        <v>0</v>
      </c>
      <c r="J171" s="78"/>
      <c r="K171" s="77"/>
      <c r="L171" s="79"/>
      <c r="M171" s="80">
        <v>0</v>
      </c>
      <c r="P171" s="14">
        <v>0</v>
      </c>
    </row>
    <row r="172" spans="1:18" ht="18.75" thickBot="1" x14ac:dyDescent="0.3">
      <c r="B172" s="58"/>
      <c r="C172" s="200" t="s">
        <v>3</v>
      </c>
      <c r="D172" s="201">
        <v>159459999999.71207</v>
      </c>
      <c r="E172" s="201">
        <v>4962824636.3399992</v>
      </c>
      <c r="F172" s="201">
        <v>3823213350.2900004</v>
      </c>
      <c r="G172" s="201">
        <v>787099741.08999991</v>
      </c>
      <c r="H172" s="201">
        <v>9573137727.7199993</v>
      </c>
      <c r="I172" s="201">
        <v>0</v>
      </c>
      <c r="J172" s="201">
        <v>0</v>
      </c>
      <c r="K172" s="202">
        <v>9573137727.7199993</v>
      </c>
      <c r="L172" s="201">
        <v>149160837651.97208</v>
      </c>
      <c r="M172" s="203">
        <v>6.0034728005376181E-2</v>
      </c>
      <c r="P172" s="82">
        <v>48278000000.440002</v>
      </c>
      <c r="R172" s="83">
        <v>6583848240</v>
      </c>
    </row>
    <row r="173" spans="1:18" x14ac:dyDescent="0.25">
      <c r="D173" s="81"/>
      <c r="E173" s="84"/>
      <c r="F173" s="84"/>
      <c r="G173" s="84"/>
      <c r="H173" s="84"/>
      <c r="I173" s="84"/>
      <c r="J173" s="84"/>
      <c r="K173" s="84"/>
      <c r="L173" s="85"/>
      <c r="M173" s="85"/>
      <c r="P173" s="86"/>
    </row>
    <row r="174" spans="1:18" x14ac:dyDescent="0.25">
      <c r="D174" s="87">
        <v>139360000000</v>
      </c>
      <c r="H174" s="39">
        <v>0</v>
      </c>
      <c r="K174" s="39">
        <v>9573137727.7199993</v>
      </c>
      <c r="P174" s="89">
        <v>111181999999.27206</v>
      </c>
      <c r="R174" s="90">
        <v>-41694151760.440002</v>
      </c>
    </row>
    <row r="175" spans="1:18" x14ac:dyDescent="0.25">
      <c r="D175" s="89"/>
      <c r="E175" s="39"/>
      <c r="F175" s="39"/>
      <c r="G175" s="39"/>
      <c r="H175" s="39"/>
      <c r="I175" s="39"/>
      <c r="J175" s="39"/>
      <c r="K175" s="39"/>
      <c r="L175" s="91"/>
      <c r="M175" s="91"/>
      <c r="P175" s="89"/>
    </row>
    <row r="176" spans="1:18" x14ac:dyDescent="0.25">
      <c r="D176" s="41">
        <v>139360000000</v>
      </c>
      <c r="E176" s="39"/>
      <c r="F176" s="39"/>
      <c r="G176" s="39"/>
      <c r="H176" s="39"/>
      <c r="I176" s="39"/>
      <c r="J176" s="39"/>
      <c r="K176" s="39"/>
      <c r="L176" s="91"/>
      <c r="M176" s="91"/>
      <c r="P176" s="92"/>
    </row>
    <row r="177" spans="1:252" x14ac:dyDescent="0.25">
      <c r="D177" s="92"/>
    </row>
    <row r="179" spans="1:252" x14ac:dyDescent="0.25">
      <c r="D179" s="41">
        <v>-20099999999.712067</v>
      </c>
      <c r="E179" s="39"/>
      <c r="F179" s="39"/>
      <c r="G179" s="39"/>
      <c r="H179" s="39"/>
      <c r="I179" s="39">
        <v>0</v>
      </c>
      <c r="J179" s="39"/>
      <c r="K179" s="39"/>
      <c r="L179" s="91"/>
      <c r="M179" s="91"/>
    </row>
    <row r="181" spans="1:252" x14ac:dyDescent="0.25">
      <c r="E181" s="39"/>
      <c r="F181" s="39"/>
      <c r="G181" s="39"/>
      <c r="H181" s="39"/>
      <c r="I181" s="39"/>
      <c r="J181" s="39"/>
      <c r="K181" s="39"/>
      <c r="L181" s="91"/>
      <c r="M181" s="91"/>
    </row>
    <row r="191" spans="1:252" s="4" customFormat="1" x14ac:dyDescent="0.25">
      <c r="A191" s="1"/>
      <c r="B191" s="2"/>
      <c r="C191" s="41"/>
      <c r="D191" s="41"/>
      <c r="L191" s="88"/>
      <c r="M191" s="88"/>
      <c r="N191" s="2"/>
      <c r="O191" s="2"/>
      <c r="P191" s="4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</sheetData>
  <autoFilter ref="A4:M173"/>
  <mergeCells count="9">
    <mergeCell ref="L3:L4"/>
    <mergeCell ref="M3:M4"/>
    <mergeCell ref="C3:C4"/>
    <mergeCell ref="E3:G3"/>
    <mergeCell ref="D3:D4"/>
    <mergeCell ref="H3:H4"/>
    <mergeCell ref="I3:I4"/>
    <mergeCell ref="J3:J4"/>
    <mergeCell ref="K3:K4"/>
  </mergeCells>
  <printOptions horizontalCentered="1"/>
  <pageMargins left="0" right="0" top="1.0900000000000001" bottom="0.98425196850393704" header="0.35" footer="0.511811023622047"/>
  <pageSetup paperSize="5" scale="46" orientation="landscape" r:id="rId1"/>
  <headerFooter alignWithMargins="0">
    <oddHeader>&amp;C&amp;"-,Bold"&amp;16MINISTERE DE L'ECONOMIE ET DES FINANCES
DIRECTION GENERALE DU BUDGET&amp;"-,Regular"&amp;11
&amp;"-,Bold"&amp;14DEPENSES EFFECTUEES PAR SECTION 
EXERCICE 2021-2022
DU 1ER AU 28 FEVRIER</oddHeader>
    <oddFooter>&amp;L&amp;D/&amp;T&amp;C&amp;P/&amp;N&amp;R&amp;F/&amp;A</oddFooter>
  </headerFooter>
  <rowBreaks count="3" manualBreakCount="3">
    <brk id="44" min="2" max="12" man="1"/>
    <brk id="84" min="2" max="12" man="1"/>
    <brk id="122" min="2" max="12" man="1"/>
  </rowBreaks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stFillRange="[61]liste!B1:B14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15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8">
    <tabColor indexed="40"/>
  </sheetPr>
  <dimension ref="A2:IR190"/>
  <sheetViews>
    <sheetView view="pageBreakPreview" zoomScale="60" zoomScaleNormal="60" workbookViewId="0">
      <pane xSplit="3" ySplit="4" topLeftCell="D132" activePane="bottomRight" state="frozen"/>
      <selection activeCell="G951" sqref="G951"/>
      <selection pane="topRight" activeCell="G951" sqref="G951"/>
      <selection pane="bottomLeft" activeCell="G951" sqref="G951"/>
      <selection pane="bottomRight" activeCell="K6" sqref="K6:K172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41" customWidth="1"/>
    <col min="4" max="4" width="31" style="41" customWidth="1"/>
    <col min="5" max="5" width="20.5703125" style="4" customWidth="1"/>
    <col min="6" max="6" width="28.42578125" style="4" customWidth="1"/>
    <col min="7" max="7" width="27.28515625" style="4" customWidth="1"/>
    <col min="8" max="8" width="20.5703125" style="4" customWidth="1"/>
    <col min="9" max="9" width="27.7109375" style="4" customWidth="1"/>
    <col min="10" max="11" width="20.5703125" style="4" customWidth="1"/>
    <col min="12" max="12" width="22.7109375" style="4" customWidth="1"/>
    <col min="13" max="13" width="20.5703125" style="4" customWidth="1"/>
    <col min="14" max="253" width="11.42578125" style="2"/>
    <col min="254" max="254" width="61" style="2" customWidth="1"/>
    <col min="255" max="255" width="20.5703125" style="2" customWidth="1"/>
    <col min="256" max="256" width="25.42578125" style="2" customWidth="1"/>
    <col min="257" max="257" width="21.5703125" style="2" customWidth="1"/>
    <col min="258" max="258" width="20.42578125" style="2" customWidth="1"/>
    <col min="259" max="259" width="16.85546875" style="2" customWidth="1"/>
    <col min="260" max="260" width="24.28515625" style="2" customWidth="1"/>
    <col min="261" max="261" width="22.7109375" style="2" customWidth="1"/>
    <col min="262" max="262" width="23" style="2" customWidth="1"/>
    <col min="263" max="263" width="21.42578125" style="2" customWidth="1"/>
    <col min="264" max="264" width="21.85546875" style="2" customWidth="1"/>
    <col min="265" max="265" width="35.42578125" style="2" customWidth="1"/>
    <col min="266" max="266" width="26.7109375" style="2" customWidth="1"/>
    <col min="267" max="267" width="20" style="2" customWidth="1"/>
    <col min="268" max="268" width="26.28515625" style="2" bestFit="1" customWidth="1"/>
    <col min="269" max="509" width="11.42578125" style="2"/>
    <col min="510" max="510" width="61" style="2" customWidth="1"/>
    <col min="511" max="511" width="20.5703125" style="2" customWidth="1"/>
    <col min="512" max="512" width="25.42578125" style="2" customWidth="1"/>
    <col min="513" max="513" width="21.5703125" style="2" customWidth="1"/>
    <col min="514" max="514" width="20.42578125" style="2" customWidth="1"/>
    <col min="515" max="515" width="16.85546875" style="2" customWidth="1"/>
    <col min="516" max="516" width="24.28515625" style="2" customWidth="1"/>
    <col min="517" max="517" width="22.7109375" style="2" customWidth="1"/>
    <col min="518" max="518" width="23" style="2" customWidth="1"/>
    <col min="519" max="519" width="21.42578125" style="2" customWidth="1"/>
    <col min="520" max="520" width="21.85546875" style="2" customWidth="1"/>
    <col min="521" max="521" width="35.42578125" style="2" customWidth="1"/>
    <col min="522" max="522" width="26.7109375" style="2" customWidth="1"/>
    <col min="523" max="523" width="20" style="2" customWidth="1"/>
    <col min="524" max="524" width="26.28515625" style="2" bestFit="1" customWidth="1"/>
    <col min="525" max="765" width="11.42578125" style="2"/>
    <col min="766" max="766" width="61" style="2" customWidth="1"/>
    <col min="767" max="767" width="20.5703125" style="2" customWidth="1"/>
    <col min="768" max="768" width="25.42578125" style="2" customWidth="1"/>
    <col min="769" max="769" width="21.5703125" style="2" customWidth="1"/>
    <col min="770" max="770" width="20.42578125" style="2" customWidth="1"/>
    <col min="771" max="771" width="16.85546875" style="2" customWidth="1"/>
    <col min="772" max="772" width="24.28515625" style="2" customWidth="1"/>
    <col min="773" max="773" width="22.7109375" style="2" customWidth="1"/>
    <col min="774" max="774" width="23" style="2" customWidth="1"/>
    <col min="775" max="775" width="21.42578125" style="2" customWidth="1"/>
    <col min="776" max="776" width="21.85546875" style="2" customWidth="1"/>
    <col min="777" max="777" width="35.42578125" style="2" customWidth="1"/>
    <col min="778" max="778" width="26.7109375" style="2" customWidth="1"/>
    <col min="779" max="779" width="20" style="2" customWidth="1"/>
    <col min="780" max="780" width="26.28515625" style="2" bestFit="1" customWidth="1"/>
    <col min="781" max="1021" width="11.42578125" style="2"/>
    <col min="1022" max="1022" width="61" style="2" customWidth="1"/>
    <col min="1023" max="1023" width="20.5703125" style="2" customWidth="1"/>
    <col min="1024" max="1024" width="25.42578125" style="2" customWidth="1"/>
    <col min="1025" max="1025" width="21.5703125" style="2" customWidth="1"/>
    <col min="1026" max="1026" width="20.42578125" style="2" customWidth="1"/>
    <col min="1027" max="1027" width="16.85546875" style="2" customWidth="1"/>
    <col min="1028" max="1028" width="24.28515625" style="2" customWidth="1"/>
    <col min="1029" max="1029" width="22.7109375" style="2" customWidth="1"/>
    <col min="1030" max="1030" width="23" style="2" customWidth="1"/>
    <col min="1031" max="1031" width="21.42578125" style="2" customWidth="1"/>
    <col min="1032" max="1032" width="21.85546875" style="2" customWidth="1"/>
    <col min="1033" max="1033" width="35.42578125" style="2" customWidth="1"/>
    <col min="1034" max="1034" width="26.7109375" style="2" customWidth="1"/>
    <col min="1035" max="1035" width="20" style="2" customWidth="1"/>
    <col min="1036" max="1036" width="26.28515625" style="2" bestFit="1" customWidth="1"/>
    <col min="1037" max="1277" width="11.42578125" style="2"/>
    <col min="1278" max="1278" width="61" style="2" customWidth="1"/>
    <col min="1279" max="1279" width="20.5703125" style="2" customWidth="1"/>
    <col min="1280" max="1280" width="25.42578125" style="2" customWidth="1"/>
    <col min="1281" max="1281" width="21.5703125" style="2" customWidth="1"/>
    <col min="1282" max="1282" width="20.42578125" style="2" customWidth="1"/>
    <col min="1283" max="1283" width="16.85546875" style="2" customWidth="1"/>
    <col min="1284" max="1284" width="24.28515625" style="2" customWidth="1"/>
    <col min="1285" max="1285" width="22.7109375" style="2" customWidth="1"/>
    <col min="1286" max="1286" width="23" style="2" customWidth="1"/>
    <col min="1287" max="1287" width="21.42578125" style="2" customWidth="1"/>
    <col min="1288" max="1288" width="21.85546875" style="2" customWidth="1"/>
    <col min="1289" max="1289" width="35.42578125" style="2" customWidth="1"/>
    <col min="1290" max="1290" width="26.7109375" style="2" customWidth="1"/>
    <col min="1291" max="1291" width="20" style="2" customWidth="1"/>
    <col min="1292" max="1292" width="26.28515625" style="2" bestFit="1" customWidth="1"/>
    <col min="1293" max="1533" width="11.42578125" style="2"/>
    <col min="1534" max="1534" width="61" style="2" customWidth="1"/>
    <col min="1535" max="1535" width="20.5703125" style="2" customWidth="1"/>
    <col min="1536" max="1536" width="25.42578125" style="2" customWidth="1"/>
    <col min="1537" max="1537" width="21.5703125" style="2" customWidth="1"/>
    <col min="1538" max="1538" width="20.42578125" style="2" customWidth="1"/>
    <col min="1539" max="1539" width="16.85546875" style="2" customWidth="1"/>
    <col min="1540" max="1540" width="24.28515625" style="2" customWidth="1"/>
    <col min="1541" max="1541" width="22.7109375" style="2" customWidth="1"/>
    <col min="1542" max="1542" width="23" style="2" customWidth="1"/>
    <col min="1543" max="1543" width="21.42578125" style="2" customWidth="1"/>
    <col min="1544" max="1544" width="21.85546875" style="2" customWidth="1"/>
    <col min="1545" max="1545" width="35.42578125" style="2" customWidth="1"/>
    <col min="1546" max="1546" width="26.7109375" style="2" customWidth="1"/>
    <col min="1547" max="1547" width="20" style="2" customWidth="1"/>
    <col min="1548" max="1548" width="26.28515625" style="2" bestFit="1" customWidth="1"/>
    <col min="1549" max="1789" width="11.42578125" style="2"/>
    <col min="1790" max="1790" width="61" style="2" customWidth="1"/>
    <col min="1791" max="1791" width="20.5703125" style="2" customWidth="1"/>
    <col min="1792" max="1792" width="25.42578125" style="2" customWidth="1"/>
    <col min="1793" max="1793" width="21.5703125" style="2" customWidth="1"/>
    <col min="1794" max="1794" width="20.42578125" style="2" customWidth="1"/>
    <col min="1795" max="1795" width="16.85546875" style="2" customWidth="1"/>
    <col min="1796" max="1796" width="24.28515625" style="2" customWidth="1"/>
    <col min="1797" max="1797" width="22.7109375" style="2" customWidth="1"/>
    <col min="1798" max="1798" width="23" style="2" customWidth="1"/>
    <col min="1799" max="1799" width="21.42578125" style="2" customWidth="1"/>
    <col min="1800" max="1800" width="21.85546875" style="2" customWidth="1"/>
    <col min="1801" max="1801" width="35.42578125" style="2" customWidth="1"/>
    <col min="1802" max="1802" width="26.7109375" style="2" customWidth="1"/>
    <col min="1803" max="1803" width="20" style="2" customWidth="1"/>
    <col min="1804" max="1804" width="26.28515625" style="2" bestFit="1" customWidth="1"/>
    <col min="1805" max="2045" width="11.42578125" style="2"/>
    <col min="2046" max="2046" width="61" style="2" customWidth="1"/>
    <col min="2047" max="2047" width="20.5703125" style="2" customWidth="1"/>
    <col min="2048" max="2048" width="25.42578125" style="2" customWidth="1"/>
    <col min="2049" max="2049" width="21.5703125" style="2" customWidth="1"/>
    <col min="2050" max="2050" width="20.42578125" style="2" customWidth="1"/>
    <col min="2051" max="2051" width="16.85546875" style="2" customWidth="1"/>
    <col min="2052" max="2052" width="24.28515625" style="2" customWidth="1"/>
    <col min="2053" max="2053" width="22.7109375" style="2" customWidth="1"/>
    <col min="2054" max="2054" width="23" style="2" customWidth="1"/>
    <col min="2055" max="2055" width="21.42578125" style="2" customWidth="1"/>
    <col min="2056" max="2056" width="21.85546875" style="2" customWidth="1"/>
    <col min="2057" max="2057" width="35.42578125" style="2" customWidth="1"/>
    <col min="2058" max="2058" width="26.7109375" style="2" customWidth="1"/>
    <col min="2059" max="2059" width="20" style="2" customWidth="1"/>
    <col min="2060" max="2060" width="26.28515625" style="2" bestFit="1" customWidth="1"/>
    <col min="2061" max="2301" width="11.42578125" style="2"/>
    <col min="2302" max="2302" width="61" style="2" customWidth="1"/>
    <col min="2303" max="2303" width="20.5703125" style="2" customWidth="1"/>
    <col min="2304" max="2304" width="25.42578125" style="2" customWidth="1"/>
    <col min="2305" max="2305" width="21.5703125" style="2" customWidth="1"/>
    <col min="2306" max="2306" width="20.42578125" style="2" customWidth="1"/>
    <col min="2307" max="2307" width="16.85546875" style="2" customWidth="1"/>
    <col min="2308" max="2308" width="24.28515625" style="2" customWidth="1"/>
    <col min="2309" max="2309" width="22.7109375" style="2" customWidth="1"/>
    <col min="2310" max="2310" width="23" style="2" customWidth="1"/>
    <col min="2311" max="2311" width="21.42578125" style="2" customWidth="1"/>
    <col min="2312" max="2312" width="21.85546875" style="2" customWidth="1"/>
    <col min="2313" max="2313" width="35.42578125" style="2" customWidth="1"/>
    <col min="2314" max="2314" width="26.7109375" style="2" customWidth="1"/>
    <col min="2315" max="2315" width="20" style="2" customWidth="1"/>
    <col min="2316" max="2316" width="26.28515625" style="2" bestFit="1" customWidth="1"/>
    <col min="2317" max="2557" width="11.42578125" style="2"/>
    <col min="2558" max="2558" width="61" style="2" customWidth="1"/>
    <col min="2559" max="2559" width="20.5703125" style="2" customWidth="1"/>
    <col min="2560" max="2560" width="25.42578125" style="2" customWidth="1"/>
    <col min="2561" max="2561" width="21.5703125" style="2" customWidth="1"/>
    <col min="2562" max="2562" width="20.42578125" style="2" customWidth="1"/>
    <col min="2563" max="2563" width="16.85546875" style="2" customWidth="1"/>
    <col min="2564" max="2564" width="24.28515625" style="2" customWidth="1"/>
    <col min="2565" max="2565" width="22.7109375" style="2" customWidth="1"/>
    <col min="2566" max="2566" width="23" style="2" customWidth="1"/>
    <col min="2567" max="2567" width="21.42578125" style="2" customWidth="1"/>
    <col min="2568" max="2568" width="21.85546875" style="2" customWidth="1"/>
    <col min="2569" max="2569" width="35.42578125" style="2" customWidth="1"/>
    <col min="2570" max="2570" width="26.7109375" style="2" customWidth="1"/>
    <col min="2571" max="2571" width="20" style="2" customWidth="1"/>
    <col min="2572" max="2572" width="26.28515625" style="2" bestFit="1" customWidth="1"/>
    <col min="2573" max="2813" width="11.42578125" style="2"/>
    <col min="2814" max="2814" width="61" style="2" customWidth="1"/>
    <col min="2815" max="2815" width="20.5703125" style="2" customWidth="1"/>
    <col min="2816" max="2816" width="25.42578125" style="2" customWidth="1"/>
    <col min="2817" max="2817" width="21.5703125" style="2" customWidth="1"/>
    <col min="2818" max="2818" width="20.42578125" style="2" customWidth="1"/>
    <col min="2819" max="2819" width="16.85546875" style="2" customWidth="1"/>
    <col min="2820" max="2820" width="24.28515625" style="2" customWidth="1"/>
    <col min="2821" max="2821" width="22.7109375" style="2" customWidth="1"/>
    <col min="2822" max="2822" width="23" style="2" customWidth="1"/>
    <col min="2823" max="2823" width="21.42578125" style="2" customWidth="1"/>
    <col min="2824" max="2824" width="21.85546875" style="2" customWidth="1"/>
    <col min="2825" max="2825" width="35.42578125" style="2" customWidth="1"/>
    <col min="2826" max="2826" width="26.7109375" style="2" customWidth="1"/>
    <col min="2827" max="2827" width="20" style="2" customWidth="1"/>
    <col min="2828" max="2828" width="26.28515625" style="2" bestFit="1" customWidth="1"/>
    <col min="2829" max="3069" width="11.42578125" style="2"/>
    <col min="3070" max="3070" width="61" style="2" customWidth="1"/>
    <col min="3071" max="3071" width="20.5703125" style="2" customWidth="1"/>
    <col min="3072" max="3072" width="25.42578125" style="2" customWidth="1"/>
    <col min="3073" max="3073" width="21.5703125" style="2" customWidth="1"/>
    <col min="3074" max="3074" width="20.42578125" style="2" customWidth="1"/>
    <col min="3075" max="3075" width="16.85546875" style="2" customWidth="1"/>
    <col min="3076" max="3076" width="24.28515625" style="2" customWidth="1"/>
    <col min="3077" max="3077" width="22.7109375" style="2" customWidth="1"/>
    <col min="3078" max="3078" width="23" style="2" customWidth="1"/>
    <col min="3079" max="3079" width="21.42578125" style="2" customWidth="1"/>
    <col min="3080" max="3080" width="21.85546875" style="2" customWidth="1"/>
    <col min="3081" max="3081" width="35.42578125" style="2" customWidth="1"/>
    <col min="3082" max="3082" width="26.7109375" style="2" customWidth="1"/>
    <col min="3083" max="3083" width="20" style="2" customWidth="1"/>
    <col min="3084" max="3084" width="26.28515625" style="2" bestFit="1" customWidth="1"/>
    <col min="3085" max="3325" width="11.42578125" style="2"/>
    <col min="3326" max="3326" width="61" style="2" customWidth="1"/>
    <col min="3327" max="3327" width="20.5703125" style="2" customWidth="1"/>
    <col min="3328" max="3328" width="25.42578125" style="2" customWidth="1"/>
    <col min="3329" max="3329" width="21.5703125" style="2" customWidth="1"/>
    <col min="3330" max="3330" width="20.42578125" style="2" customWidth="1"/>
    <col min="3331" max="3331" width="16.85546875" style="2" customWidth="1"/>
    <col min="3332" max="3332" width="24.28515625" style="2" customWidth="1"/>
    <col min="3333" max="3333" width="22.7109375" style="2" customWidth="1"/>
    <col min="3334" max="3334" width="23" style="2" customWidth="1"/>
    <col min="3335" max="3335" width="21.42578125" style="2" customWidth="1"/>
    <col min="3336" max="3336" width="21.85546875" style="2" customWidth="1"/>
    <col min="3337" max="3337" width="35.42578125" style="2" customWidth="1"/>
    <col min="3338" max="3338" width="26.7109375" style="2" customWidth="1"/>
    <col min="3339" max="3339" width="20" style="2" customWidth="1"/>
    <col min="3340" max="3340" width="26.28515625" style="2" bestFit="1" customWidth="1"/>
    <col min="3341" max="3581" width="11.42578125" style="2"/>
    <col min="3582" max="3582" width="61" style="2" customWidth="1"/>
    <col min="3583" max="3583" width="20.5703125" style="2" customWidth="1"/>
    <col min="3584" max="3584" width="25.42578125" style="2" customWidth="1"/>
    <col min="3585" max="3585" width="21.5703125" style="2" customWidth="1"/>
    <col min="3586" max="3586" width="20.42578125" style="2" customWidth="1"/>
    <col min="3587" max="3587" width="16.85546875" style="2" customWidth="1"/>
    <col min="3588" max="3588" width="24.28515625" style="2" customWidth="1"/>
    <col min="3589" max="3589" width="22.7109375" style="2" customWidth="1"/>
    <col min="3590" max="3590" width="23" style="2" customWidth="1"/>
    <col min="3591" max="3591" width="21.42578125" style="2" customWidth="1"/>
    <col min="3592" max="3592" width="21.85546875" style="2" customWidth="1"/>
    <col min="3593" max="3593" width="35.42578125" style="2" customWidth="1"/>
    <col min="3594" max="3594" width="26.7109375" style="2" customWidth="1"/>
    <col min="3595" max="3595" width="20" style="2" customWidth="1"/>
    <col min="3596" max="3596" width="26.28515625" style="2" bestFit="1" customWidth="1"/>
    <col min="3597" max="3837" width="11.42578125" style="2"/>
    <col min="3838" max="3838" width="61" style="2" customWidth="1"/>
    <col min="3839" max="3839" width="20.5703125" style="2" customWidth="1"/>
    <col min="3840" max="3840" width="25.42578125" style="2" customWidth="1"/>
    <col min="3841" max="3841" width="21.5703125" style="2" customWidth="1"/>
    <col min="3842" max="3842" width="20.42578125" style="2" customWidth="1"/>
    <col min="3843" max="3843" width="16.85546875" style="2" customWidth="1"/>
    <col min="3844" max="3844" width="24.28515625" style="2" customWidth="1"/>
    <col min="3845" max="3845" width="22.7109375" style="2" customWidth="1"/>
    <col min="3846" max="3846" width="23" style="2" customWidth="1"/>
    <col min="3847" max="3847" width="21.42578125" style="2" customWidth="1"/>
    <col min="3848" max="3848" width="21.85546875" style="2" customWidth="1"/>
    <col min="3849" max="3849" width="35.42578125" style="2" customWidth="1"/>
    <col min="3850" max="3850" width="26.7109375" style="2" customWidth="1"/>
    <col min="3851" max="3851" width="20" style="2" customWidth="1"/>
    <col min="3852" max="3852" width="26.28515625" style="2" bestFit="1" customWidth="1"/>
    <col min="3853" max="4093" width="11.42578125" style="2"/>
    <col min="4094" max="4094" width="61" style="2" customWidth="1"/>
    <col min="4095" max="4095" width="20.5703125" style="2" customWidth="1"/>
    <col min="4096" max="4096" width="25.42578125" style="2" customWidth="1"/>
    <col min="4097" max="4097" width="21.5703125" style="2" customWidth="1"/>
    <col min="4098" max="4098" width="20.42578125" style="2" customWidth="1"/>
    <col min="4099" max="4099" width="16.85546875" style="2" customWidth="1"/>
    <col min="4100" max="4100" width="24.28515625" style="2" customWidth="1"/>
    <col min="4101" max="4101" width="22.7109375" style="2" customWidth="1"/>
    <col min="4102" max="4102" width="23" style="2" customWidth="1"/>
    <col min="4103" max="4103" width="21.42578125" style="2" customWidth="1"/>
    <col min="4104" max="4104" width="21.85546875" style="2" customWidth="1"/>
    <col min="4105" max="4105" width="35.42578125" style="2" customWidth="1"/>
    <col min="4106" max="4106" width="26.7109375" style="2" customWidth="1"/>
    <col min="4107" max="4107" width="20" style="2" customWidth="1"/>
    <col min="4108" max="4108" width="26.28515625" style="2" bestFit="1" customWidth="1"/>
    <col min="4109" max="4349" width="11.42578125" style="2"/>
    <col min="4350" max="4350" width="61" style="2" customWidth="1"/>
    <col min="4351" max="4351" width="20.5703125" style="2" customWidth="1"/>
    <col min="4352" max="4352" width="25.42578125" style="2" customWidth="1"/>
    <col min="4353" max="4353" width="21.5703125" style="2" customWidth="1"/>
    <col min="4354" max="4354" width="20.42578125" style="2" customWidth="1"/>
    <col min="4355" max="4355" width="16.85546875" style="2" customWidth="1"/>
    <col min="4356" max="4356" width="24.28515625" style="2" customWidth="1"/>
    <col min="4357" max="4357" width="22.7109375" style="2" customWidth="1"/>
    <col min="4358" max="4358" width="23" style="2" customWidth="1"/>
    <col min="4359" max="4359" width="21.42578125" style="2" customWidth="1"/>
    <col min="4360" max="4360" width="21.85546875" style="2" customWidth="1"/>
    <col min="4361" max="4361" width="35.42578125" style="2" customWidth="1"/>
    <col min="4362" max="4362" width="26.7109375" style="2" customWidth="1"/>
    <col min="4363" max="4363" width="20" style="2" customWidth="1"/>
    <col min="4364" max="4364" width="26.28515625" style="2" bestFit="1" customWidth="1"/>
    <col min="4365" max="4605" width="11.42578125" style="2"/>
    <col min="4606" max="4606" width="61" style="2" customWidth="1"/>
    <col min="4607" max="4607" width="20.5703125" style="2" customWidth="1"/>
    <col min="4608" max="4608" width="25.42578125" style="2" customWidth="1"/>
    <col min="4609" max="4609" width="21.5703125" style="2" customWidth="1"/>
    <col min="4610" max="4610" width="20.42578125" style="2" customWidth="1"/>
    <col min="4611" max="4611" width="16.85546875" style="2" customWidth="1"/>
    <col min="4612" max="4612" width="24.28515625" style="2" customWidth="1"/>
    <col min="4613" max="4613" width="22.7109375" style="2" customWidth="1"/>
    <col min="4614" max="4614" width="23" style="2" customWidth="1"/>
    <col min="4615" max="4615" width="21.42578125" style="2" customWidth="1"/>
    <col min="4616" max="4616" width="21.85546875" style="2" customWidth="1"/>
    <col min="4617" max="4617" width="35.42578125" style="2" customWidth="1"/>
    <col min="4618" max="4618" width="26.7109375" style="2" customWidth="1"/>
    <col min="4619" max="4619" width="20" style="2" customWidth="1"/>
    <col min="4620" max="4620" width="26.28515625" style="2" bestFit="1" customWidth="1"/>
    <col min="4621" max="4861" width="11.42578125" style="2"/>
    <col min="4862" max="4862" width="61" style="2" customWidth="1"/>
    <col min="4863" max="4863" width="20.5703125" style="2" customWidth="1"/>
    <col min="4864" max="4864" width="25.42578125" style="2" customWidth="1"/>
    <col min="4865" max="4865" width="21.5703125" style="2" customWidth="1"/>
    <col min="4866" max="4866" width="20.42578125" style="2" customWidth="1"/>
    <col min="4867" max="4867" width="16.85546875" style="2" customWidth="1"/>
    <col min="4868" max="4868" width="24.28515625" style="2" customWidth="1"/>
    <col min="4869" max="4869" width="22.7109375" style="2" customWidth="1"/>
    <col min="4870" max="4870" width="23" style="2" customWidth="1"/>
    <col min="4871" max="4871" width="21.42578125" style="2" customWidth="1"/>
    <col min="4872" max="4872" width="21.85546875" style="2" customWidth="1"/>
    <col min="4873" max="4873" width="35.42578125" style="2" customWidth="1"/>
    <col min="4874" max="4874" width="26.7109375" style="2" customWidth="1"/>
    <col min="4875" max="4875" width="20" style="2" customWidth="1"/>
    <col min="4876" max="4876" width="26.28515625" style="2" bestFit="1" customWidth="1"/>
    <col min="4877" max="5117" width="11.42578125" style="2"/>
    <col min="5118" max="5118" width="61" style="2" customWidth="1"/>
    <col min="5119" max="5119" width="20.5703125" style="2" customWidth="1"/>
    <col min="5120" max="5120" width="25.42578125" style="2" customWidth="1"/>
    <col min="5121" max="5121" width="21.5703125" style="2" customWidth="1"/>
    <col min="5122" max="5122" width="20.42578125" style="2" customWidth="1"/>
    <col min="5123" max="5123" width="16.85546875" style="2" customWidth="1"/>
    <col min="5124" max="5124" width="24.28515625" style="2" customWidth="1"/>
    <col min="5125" max="5125" width="22.7109375" style="2" customWidth="1"/>
    <col min="5126" max="5126" width="23" style="2" customWidth="1"/>
    <col min="5127" max="5127" width="21.42578125" style="2" customWidth="1"/>
    <col min="5128" max="5128" width="21.85546875" style="2" customWidth="1"/>
    <col min="5129" max="5129" width="35.42578125" style="2" customWidth="1"/>
    <col min="5130" max="5130" width="26.7109375" style="2" customWidth="1"/>
    <col min="5131" max="5131" width="20" style="2" customWidth="1"/>
    <col min="5132" max="5132" width="26.28515625" style="2" bestFit="1" customWidth="1"/>
    <col min="5133" max="5373" width="11.42578125" style="2"/>
    <col min="5374" max="5374" width="61" style="2" customWidth="1"/>
    <col min="5375" max="5375" width="20.5703125" style="2" customWidth="1"/>
    <col min="5376" max="5376" width="25.42578125" style="2" customWidth="1"/>
    <col min="5377" max="5377" width="21.5703125" style="2" customWidth="1"/>
    <col min="5378" max="5378" width="20.42578125" style="2" customWidth="1"/>
    <col min="5379" max="5379" width="16.85546875" style="2" customWidth="1"/>
    <col min="5380" max="5380" width="24.28515625" style="2" customWidth="1"/>
    <col min="5381" max="5381" width="22.7109375" style="2" customWidth="1"/>
    <col min="5382" max="5382" width="23" style="2" customWidth="1"/>
    <col min="5383" max="5383" width="21.42578125" style="2" customWidth="1"/>
    <col min="5384" max="5384" width="21.85546875" style="2" customWidth="1"/>
    <col min="5385" max="5385" width="35.42578125" style="2" customWidth="1"/>
    <col min="5386" max="5386" width="26.7109375" style="2" customWidth="1"/>
    <col min="5387" max="5387" width="20" style="2" customWidth="1"/>
    <col min="5388" max="5388" width="26.28515625" style="2" bestFit="1" customWidth="1"/>
    <col min="5389" max="5629" width="11.42578125" style="2"/>
    <col min="5630" max="5630" width="61" style="2" customWidth="1"/>
    <col min="5631" max="5631" width="20.5703125" style="2" customWidth="1"/>
    <col min="5632" max="5632" width="25.42578125" style="2" customWidth="1"/>
    <col min="5633" max="5633" width="21.5703125" style="2" customWidth="1"/>
    <col min="5634" max="5634" width="20.42578125" style="2" customWidth="1"/>
    <col min="5635" max="5635" width="16.85546875" style="2" customWidth="1"/>
    <col min="5636" max="5636" width="24.28515625" style="2" customWidth="1"/>
    <col min="5637" max="5637" width="22.7109375" style="2" customWidth="1"/>
    <col min="5638" max="5638" width="23" style="2" customWidth="1"/>
    <col min="5639" max="5639" width="21.42578125" style="2" customWidth="1"/>
    <col min="5640" max="5640" width="21.85546875" style="2" customWidth="1"/>
    <col min="5641" max="5641" width="35.42578125" style="2" customWidth="1"/>
    <col min="5642" max="5642" width="26.7109375" style="2" customWidth="1"/>
    <col min="5643" max="5643" width="20" style="2" customWidth="1"/>
    <col min="5644" max="5644" width="26.28515625" style="2" bestFit="1" customWidth="1"/>
    <col min="5645" max="5885" width="11.42578125" style="2"/>
    <col min="5886" max="5886" width="61" style="2" customWidth="1"/>
    <col min="5887" max="5887" width="20.5703125" style="2" customWidth="1"/>
    <col min="5888" max="5888" width="25.42578125" style="2" customWidth="1"/>
    <col min="5889" max="5889" width="21.5703125" style="2" customWidth="1"/>
    <col min="5890" max="5890" width="20.42578125" style="2" customWidth="1"/>
    <col min="5891" max="5891" width="16.85546875" style="2" customWidth="1"/>
    <col min="5892" max="5892" width="24.28515625" style="2" customWidth="1"/>
    <col min="5893" max="5893" width="22.7109375" style="2" customWidth="1"/>
    <col min="5894" max="5894" width="23" style="2" customWidth="1"/>
    <col min="5895" max="5895" width="21.42578125" style="2" customWidth="1"/>
    <col min="5896" max="5896" width="21.85546875" style="2" customWidth="1"/>
    <col min="5897" max="5897" width="35.42578125" style="2" customWidth="1"/>
    <col min="5898" max="5898" width="26.7109375" style="2" customWidth="1"/>
    <col min="5899" max="5899" width="20" style="2" customWidth="1"/>
    <col min="5900" max="5900" width="26.28515625" style="2" bestFit="1" customWidth="1"/>
    <col min="5901" max="6141" width="11.42578125" style="2"/>
    <col min="6142" max="6142" width="61" style="2" customWidth="1"/>
    <col min="6143" max="6143" width="20.5703125" style="2" customWidth="1"/>
    <col min="6144" max="6144" width="25.42578125" style="2" customWidth="1"/>
    <col min="6145" max="6145" width="21.5703125" style="2" customWidth="1"/>
    <col min="6146" max="6146" width="20.42578125" style="2" customWidth="1"/>
    <col min="6147" max="6147" width="16.85546875" style="2" customWidth="1"/>
    <col min="6148" max="6148" width="24.28515625" style="2" customWidth="1"/>
    <col min="6149" max="6149" width="22.7109375" style="2" customWidth="1"/>
    <col min="6150" max="6150" width="23" style="2" customWidth="1"/>
    <col min="6151" max="6151" width="21.42578125" style="2" customWidth="1"/>
    <col min="6152" max="6152" width="21.85546875" style="2" customWidth="1"/>
    <col min="6153" max="6153" width="35.42578125" style="2" customWidth="1"/>
    <col min="6154" max="6154" width="26.7109375" style="2" customWidth="1"/>
    <col min="6155" max="6155" width="20" style="2" customWidth="1"/>
    <col min="6156" max="6156" width="26.28515625" style="2" bestFit="1" customWidth="1"/>
    <col min="6157" max="6397" width="11.42578125" style="2"/>
    <col min="6398" max="6398" width="61" style="2" customWidth="1"/>
    <col min="6399" max="6399" width="20.5703125" style="2" customWidth="1"/>
    <col min="6400" max="6400" width="25.42578125" style="2" customWidth="1"/>
    <col min="6401" max="6401" width="21.5703125" style="2" customWidth="1"/>
    <col min="6402" max="6402" width="20.42578125" style="2" customWidth="1"/>
    <col min="6403" max="6403" width="16.85546875" style="2" customWidth="1"/>
    <col min="6404" max="6404" width="24.28515625" style="2" customWidth="1"/>
    <col min="6405" max="6405" width="22.7109375" style="2" customWidth="1"/>
    <col min="6406" max="6406" width="23" style="2" customWidth="1"/>
    <col min="6407" max="6407" width="21.42578125" style="2" customWidth="1"/>
    <col min="6408" max="6408" width="21.85546875" style="2" customWidth="1"/>
    <col min="6409" max="6409" width="35.42578125" style="2" customWidth="1"/>
    <col min="6410" max="6410" width="26.7109375" style="2" customWidth="1"/>
    <col min="6411" max="6411" width="20" style="2" customWidth="1"/>
    <col min="6412" max="6412" width="26.28515625" style="2" bestFit="1" customWidth="1"/>
    <col min="6413" max="6653" width="11.42578125" style="2"/>
    <col min="6654" max="6654" width="61" style="2" customWidth="1"/>
    <col min="6655" max="6655" width="20.5703125" style="2" customWidth="1"/>
    <col min="6656" max="6656" width="25.42578125" style="2" customWidth="1"/>
    <col min="6657" max="6657" width="21.5703125" style="2" customWidth="1"/>
    <col min="6658" max="6658" width="20.42578125" style="2" customWidth="1"/>
    <col min="6659" max="6659" width="16.85546875" style="2" customWidth="1"/>
    <col min="6660" max="6660" width="24.28515625" style="2" customWidth="1"/>
    <col min="6661" max="6661" width="22.7109375" style="2" customWidth="1"/>
    <col min="6662" max="6662" width="23" style="2" customWidth="1"/>
    <col min="6663" max="6663" width="21.42578125" style="2" customWidth="1"/>
    <col min="6664" max="6664" width="21.85546875" style="2" customWidth="1"/>
    <col min="6665" max="6665" width="35.42578125" style="2" customWidth="1"/>
    <col min="6666" max="6666" width="26.7109375" style="2" customWidth="1"/>
    <col min="6667" max="6667" width="20" style="2" customWidth="1"/>
    <col min="6668" max="6668" width="26.28515625" style="2" bestFit="1" customWidth="1"/>
    <col min="6669" max="6909" width="11.42578125" style="2"/>
    <col min="6910" max="6910" width="61" style="2" customWidth="1"/>
    <col min="6911" max="6911" width="20.5703125" style="2" customWidth="1"/>
    <col min="6912" max="6912" width="25.42578125" style="2" customWidth="1"/>
    <col min="6913" max="6913" width="21.5703125" style="2" customWidth="1"/>
    <col min="6914" max="6914" width="20.42578125" style="2" customWidth="1"/>
    <col min="6915" max="6915" width="16.85546875" style="2" customWidth="1"/>
    <col min="6916" max="6916" width="24.28515625" style="2" customWidth="1"/>
    <col min="6917" max="6917" width="22.7109375" style="2" customWidth="1"/>
    <col min="6918" max="6918" width="23" style="2" customWidth="1"/>
    <col min="6919" max="6919" width="21.42578125" style="2" customWidth="1"/>
    <col min="6920" max="6920" width="21.85546875" style="2" customWidth="1"/>
    <col min="6921" max="6921" width="35.42578125" style="2" customWidth="1"/>
    <col min="6922" max="6922" width="26.7109375" style="2" customWidth="1"/>
    <col min="6923" max="6923" width="20" style="2" customWidth="1"/>
    <col min="6924" max="6924" width="26.28515625" style="2" bestFit="1" customWidth="1"/>
    <col min="6925" max="7165" width="11.42578125" style="2"/>
    <col min="7166" max="7166" width="61" style="2" customWidth="1"/>
    <col min="7167" max="7167" width="20.5703125" style="2" customWidth="1"/>
    <col min="7168" max="7168" width="25.42578125" style="2" customWidth="1"/>
    <col min="7169" max="7169" width="21.5703125" style="2" customWidth="1"/>
    <col min="7170" max="7170" width="20.42578125" style="2" customWidth="1"/>
    <col min="7171" max="7171" width="16.85546875" style="2" customWidth="1"/>
    <col min="7172" max="7172" width="24.28515625" style="2" customWidth="1"/>
    <col min="7173" max="7173" width="22.7109375" style="2" customWidth="1"/>
    <col min="7174" max="7174" width="23" style="2" customWidth="1"/>
    <col min="7175" max="7175" width="21.42578125" style="2" customWidth="1"/>
    <col min="7176" max="7176" width="21.85546875" style="2" customWidth="1"/>
    <col min="7177" max="7177" width="35.42578125" style="2" customWidth="1"/>
    <col min="7178" max="7178" width="26.7109375" style="2" customWidth="1"/>
    <col min="7179" max="7179" width="20" style="2" customWidth="1"/>
    <col min="7180" max="7180" width="26.28515625" style="2" bestFit="1" customWidth="1"/>
    <col min="7181" max="7421" width="11.42578125" style="2"/>
    <col min="7422" max="7422" width="61" style="2" customWidth="1"/>
    <col min="7423" max="7423" width="20.5703125" style="2" customWidth="1"/>
    <col min="7424" max="7424" width="25.42578125" style="2" customWidth="1"/>
    <col min="7425" max="7425" width="21.5703125" style="2" customWidth="1"/>
    <col min="7426" max="7426" width="20.42578125" style="2" customWidth="1"/>
    <col min="7427" max="7427" width="16.85546875" style="2" customWidth="1"/>
    <col min="7428" max="7428" width="24.28515625" style="2" customWidth="1"/>
    <col min="7429" max="7429" width="22.7109375" style="2" customWidth="1"/>
    <col min="7430" max="7430" width="23" style="2" customWidth="1"/>
    <col min="7431" max="7431" width="21.42578125" style="2" customWidth="1"/>
    <col min="7432" max="7432" width="21.85546875" style="2" customWidth="1"/>
    <col min="7433" max="7433" width="35.42578125" style="2" customWidth="1"/>
    <col min="7434" max="7434" width="26.7109375" style="2" customWidth="1"/>
    <col min="7435" max="7435" width="20" style="2" customWidth="1"/>
    <col min="7436" max="7436" width="26.28515625" style="2" bestFit="1" customWidth="1"/>
    <col min="7437" max="7677" width="11.42578125" style="2"/>
    <col min="7678" max="7678" width="61" style="2" customWidth="1"/>
    <col min="7679" max="7679" width="20.5703125" style="2" customWidth="1"/>
    <col min="7680" max="7680" width="25.42578125" style="2" customWidth="1"/>
    <col min="7681" max="7681" width="21.5703125" style="2" customWidth="1"/>
    <col min="7682" max="7682" width="20.42578125" style="2" customWidth="1"/>
    <col min="7683" max="7683" width="16.85546875" style="2" customWidth="1"/>
    <col min="7684" max="7684" width="24.28515625" style="2" customWidth="1"/>
    <col min="7685" max="7685" width="22.7109375" style="2" customWidth="1"/>
    <col min="7686" max="7686" width="23" style="2" customWidth="1"/>
    <col min="7687" max="7687" width="21.42578125" style="2" customWidth="1"/>
    <col min="7688" max="7688" width="21.85546875" style="2" customWidth="1"/>
    <col min="7689" max="7689" width="35.42578125" style="2" customWidth="1"/>
    <col min="7690" max="7690" width="26.7109375" style="2" customWidth="1"/>
    <col min="7691" max="7691" width="20" style="2" customWidth="1"/>
    <col min="7692" max="7692" width="26.28515625" style="2" bestFit="1" customWidth="1"/>
    <col min="7693" max="7933" width="11.42578125" style="2"/>
    <col min="7934" max="7934" width="61" style="2" customWidth="1"/>
    <col min="7935" max="7935" width="20.5703125" style="2" customWidth="1"/>
    <col min="7936" max="7936" width="25.42578125" style="2" customWidth="1"/>
    <col min="7937" max="7937" width="21.5703125" style="2" customWidth="1"/>
    <col min="7938" max="7938" width="20.42578125" style="2" customWidth="1"/>
    <col min="7939" max="7939" width="16.85546875" style="2" customWidth="1"/>
    <col min="7940" max="7940" width="24.28515625" style="2" customWidth="1"/>
    <col min="7941" max="7941" width="22.7109375" style="2" customWidth="1"/>
    <col min="7942" max="7942" width="23" style="2" customWidth="1"/>
    <col min="7943" max="7943" width="21.42578125" style="2" customWidth="1"/>
    <col min="7944" max="7944" width="21.85546875" style="2" customWidth="1"/>
    <col min="7945" max="7945" width="35.42578125" style="2" customWidth="1"/>
    <col min="7946" max="7946" width="26.7109375" style="2" customWidth="1"/>
    <col min="7947" max="7947" width="20" style="2" customWidth="1"/>
    <col min="7948" max="7948" width="26.28515625" style="2" bestFit="1" customWidth="1"/>
    <col min="7949" max="8189" width="11.42578125" style="2"/>
    <col min="8190" max="8190" width="61" style="2" customWidth="1"/>
    <col min="8191" max="8191" width="20.5703125" style="2" customWidth="1"/>
    <col min="8192" max="8192" width="25.42578125" style="2" customWidth="1"/>
    <col min="8193" max="8193" width="21.5703125" style="2" customWidth="1"/>
    <col min="8194" max="8194" width="20.42578125" style="2" customWidth="1"/>
    <col min="8195" max="8195" width="16.85546875" style="2" customWidth="1"/>
    <col min="8196" max="8196" width="24.28515625" style="2" customWidth="1"/>
    <col min="8197" max="8197" width="22.7109375" style="2" customWidth="1"/>
    <col min="8198" max="8198" width="23" style="2" customWidth="1"/>
    <col min="8199" max="8199" width="21.42578125" style="2" customWidth="1"/>
    <col min="8200" max="8200" width="21.85546875" style="2" customWidth="1"/>
    <col min="8201" max="8201" width="35.42578125" style="2" customWidth="1"/>
    <col min="8202" max="8202" width="26.7109375" style="2" customWidth="1"/>
    <col min="8203" max="8203" width="20" style="2" customWidth="1"/>
    <col min="8204" max="8204" width="26.28515625" style="2" bestFit="1" customWidth="1"/>
    <col min="8205" max="8445" width="11.42578125" style="2"/>
    <col min="8446" max="8446" width="61" style="2" customWidth="1"/>
    <col min="8447" max="8447" width="20.5703125" style="2" customWidth="1"/>
    <col min="8448" max="8448" width="25.42578125" style="2" customWidth="1"/>
    <col min="8449" max="8449" width="21.5703125" style="2" customWidth="1"/>
    <col min="8450" max="8450" width="20.42578125" style="2" customWidth="1"/>
    <col min="8451" max="8451" width="16.85546875" style="2" customWidth="1"/>
    <col min="8452" max="8452" width="24.28515625" style="2" customWidth="1"/>
    <col min="8453" max="8453" width="22.7109375" style="2" customWidth="1"/>
    <col min="8454" max="8454" width="23" style="2" customWidth="1"/>
    <col min="8455" max="8455" width="21.42578125" style="2" customWidth="1"/>
    <col min="8456" max="8456" width="21.85546875" style="2" customWidth="1"/>
    <col min="8457" max="8457" width="35.42578125" style="2" customWidth="1"/>
    <col min="8458" max="8458" width="26.7109375" style="2" customWidth="1"/>
    <col min="8459" max="8459" width="20" style="2" customWidth="1"/>
    <col min="8460" max="8460" width="26.28515625" style="2" bestFit="1" customWidth="1"/>
    <col min="8461" max="8701" width="11.42578125" style="2"/>
    <col min="8702" max="8702" width="61" style="2" customWidth="1"/>
    <col min="8703" max="8703" width="20.5703125" style="2" customWidth="1"/>
    <col min="8704" max="8704" width="25.42578125" style="2" customWidth="1"/>
    <col min="8705" max="8705" width="21.5703125" style="2" customWidth="1"/>
    <col min="8706" max="8706" width="20.42578125" style="2" customWidth="1"/>
    <col min="8707" max="8707" width="16.85546875" style="2" customWidth="1"/>
    <col min="8708" max="8708" width="24.28515625" style="2" customWidth="1"/>
    <col min="8709" max="8709" width="22.7109375" style="2" customWidth="1"/>
    <col min="8710" max="8710" width="23" style="2" customWidth="1"/>
    <col min="8711" max="8711" width="21.42578125" style="2" customWidth="1"/>
    <col min="8712" max="8712" width="21.85546875" style="2" customWidth="1"/>
    <col min="8713" max="8713" width="35.42578125" style="2" customWidth="1"/>
    <col min="8714" max="8714" width="26.7109375" style="2" customWidth="1"/>
    <col min="8715" max="8715" width="20" style="2" customWidth="1"/>
    <col min="8716" max="8716" width="26.28515625" style="2" bestFit="1" customWidth="1"/>
    <col min="8717" max="8957" width="11.42578125" style="2"/>
    <col min="8958" max="8958" width="61" style="2" customWidth="1"/>
    <col min="8959" max="8959" width="20.5703125" style="2" customWidth="1"/>
    <col min="8960" max="8960" width="25.42578125" style="2" customWidth="1"/>
    <col min="8961" max="8961" width="21.5703125" style="2" customWidth="1"/>
    <col min="8962" max="8962" width="20.42578125" style="2" customWidth="1"/>
    <col min="8963" max="8963" width="16.85546875" style="2" customWidth="1"/>
    <col min="8964" max="8964" width="24.28515625" style="2" customWidth="1"/>
    <col min="8965" max="8965" width="22.7109375" style="2" customWidth="1"/>
    <col min="8966" max="8966" width="23" style="2" customWidth="1"/>
    <col min="8967" max="8967" width="21.42578125" style="2" customWidth="1"/>
    <col min="8968" max="8968" width="21.85546875" style="2" customWidth="1"/>
    <col min="8969" max="8969" width="35.42578125" style="2" customWidth="1"/>
    <col min="8970" max="8970" width="26.7109375" style="2" customWidth="1"/>
    <col min="8971" max="8971" width="20" style="2" customWidth="1"/>
    <col min="8972" max="8972" width="26.28515625" style="2" bestFit="1" customWidth="1"/>
    <col min="8973" max="9213" width="11.42578125" style="2"/>
    <col min="9214" max="9214" width="61" style="2" customWidth="1"/>
    <col min="9215" max="9215" width="20.5703125" style="2" customWidth="1"/>
    <col min="9216" max="9216" width="25.42578125" style="2" customWidth="1"/>
    <col min="9217" max="9217" width="21.5703125" style="2" customWidth="1"/>
    <col min="9218" max="9218" width="20.42578125" style="2" customWidth="1"/>
    <col min="9219" max="9219" width="16.85546875" style="2" customWidth="1"/>
    <col min="9220" max="9220" width="24.28515625" style="2" customWidth="1"/>
    <col min="9221" max="9221" width="22.7109375" style="2" customWidth="1"/>
    <col min="9222" max="9222" width="23" style="2" customWidth="1"/>
    <col min="9223" max="9223" width="21.42578125" style="2" customWidth="1"/>
    <col min="9224" max="9224" width="21.85546875" style="2" customWidth="1"/>
    <col min="9225" max="9225" width="35.42578125" style="2" customWidth="1"/>
    <col min="9226" max="9226" width="26.7109375" style="2" customWidth="1"/>
    <col min="9227" max="9227" width="20" style="2" customWidth="1"/>
    <col min="9228" max="9228" width="26.28515625" style="2" bestFit="1" customWidth="1"/>
    <col min="9229" max="9469" width="11.42578125" style="2"/>
    <col min="9470" max="9470" width="61" style="2" customWidth="1"/>
    <col min="9471" max="9471" width="20.5703125" style="2" customWidth="1"/>
    <col min="9472" max="9472" width="25.42578125" style="2" customWidth="1"/>
    <col min="9473" max="9473" width="21.5703125" style="2" customWidth="1"/>
    <col min="9474" max="9474" width="20.42578125" style="2" customWidth="1"/>
    <col min="9475" max="9475" width="16.85546875" style="2" customWidth="1"/>
    <col min="9476" max="9476" width="24.28515625" style="2" customWidth="1"/>
    <col min="9477" max="9477" width="22.7109375" style="2" customWidth="1"/>
    <col min="9478" max="9478" width="23" style="2" customWidth="1"/>
    <col min="9479" max="9479" width="21.42578125" style="2" customWidth="1"/>
    <col min="9480" max="9480" width="21.85546875" style="2" customWidth="1"/>
    <col min="9481" max="9481" width="35.42578125" style="2" customWidth="1"/>
    <col min="9482" max="9482" width="26.7109375" style="2" customWidth="1"/>
    <col min="9483" max="9483" width="20" style="2" customWidth="1"/>
    <col min="9484" max="9484" width="26.28515625" style="2" bestFit="1" customWidth="1"/>
    <col min="9485" max="9725" width="11.42578125" style="2"/>
    <col min="9726" max="9726" width="61" style="2" customWidth="1"/>
    <col min="9727" max="9727" width="20.5703125" style="2" customWidth="1"/>
    <col min="9728" max="9728" width="25.42578125" style="2" customWidth="1"/>
    <col min="9729" max="9729" width="21.5703125" style="2" customWidth="1"/>
    <col min="9730" max="9730" width="20.42578125" style="2" customWidth="1"/>
    <col min="9731" max="9731" width="16.85546875" style="2" customWidth="1"/>
    <col min="9732" max="9732" width="24.28515625" style="2" customWidth="1"/>
    <col min="9733" max="9733" width="22.7109375" style="2" customWidth="1"/>
    <col min="9734" max="9734" width="23" style="2" customWidth="1"/>
    <col min="9735" max="9735" width="21.42578125" style="2" customWidth="1"/>
    <col min="9736" max="9736" width="21.85546875" style="2" customWidth="1"/>
    <col min="9737" max="9737" width="35.42578125" style="2" customWidth="1"/>
    <col min="9738" max="9738" width="26.7109375" style="2" customWidth="1"/>
    <col min="9739" max="9739" width="20" style="2" customWidth="1"/>
    <col min="9740" max="9740" width="26.28515625" style="2" bestFit="1" customWidth="1"/>
    <col min="9741" max="9981" width="11.42578125" style="2"/>
    <col min="9982" max="9982" width="61" style="2" customWidth="1"/>
    <col min="9983" max="9983" width="20.5703125" style="2" customWidth="1"/>
    <col min="9984" max="9984" width="25.42578125" style="2" customWidth="1"/>
    <col min="9985" max="9985" width="21.5703125" style="2" customWidth="1"/>
    <col min="9986" max="9986" width="20.42578125" style="2" customWidth="1"/>
    <col min="9987" max="9987" width="16.85546875" style="2" customWidth="1"/>
    <col min="9988" max="9988" width="24.28515625" style="2" customWidth="1"/>
    <col min="9989" max="9989" width="22.7109375" style="2" customWidth="1"/>
    <col min="9990" max="9990" width="23" style="2" customWidth="1"/>
    <col min="9991" max="9991" width="21.42578125" style="2" customWidth="1"/>
    <col min="9992" max="9992" width="21.85546875" style="2" customWidth="1"/>
    <col min="9993" max="9993" width="35.42578125" style="2" customWidth="1"/>
    <col min="9994" max="9994" width="26.7109375" style="2" customWidth="1"/>
    <col min="9995" max="9995" width="20" style="2" customWidth="1"/>
    <col min="9996" max="9996" width="26.28515625" style="2" bestFit="1" customWidth="1"/>
    <col min="9997" max="10237" width="11.42578125" style="2"/>
    <col min="10238" max="10238" width="61" style="2" customWidth="1"/>
    <col min="10239" max="10239" width="20.5703125" style="2" customWidth="1"/>
    <col min="10240" max="10240" width="25.42578125" style="2" customWidth="1"/>
    <col min="10241" max="10241" width="21.5703125" style="2" customWidth="1"/>
    <col min="10242" max="10242" width="20.42578125" style="2" customWidth="1"/>
    <col min="10243" max="10243" width="16.85546875" style="2" customWidth="1"/>
    <col min="10244" max="10244" width="24.28515625" style="2" customWidth="1"/>
    <col min="10245" max="10245" width="22.7109375" style="2" customWidth="1"/>
    <col min="10246" max="10246" width="23" style="2" customWidth="1"/>
    <col min="10247" max="10247" width="21.42578125" style="2" customWidth="1"/>
    <col min="10248" max="10248" width="21.85546875" style="2" customWidth="1"/>
    <col min="10249" max="10249" width="35.42578125" style="2" customWidth="1"/>
    <col min="10250" max="10250" width="26.7109375" style="2" customWidth="1"/>
    <col min="10251" max="10251" width="20" style="2" customWidth="1"/>
    <col min="10252" max="10252" width="26.28515625" style="2" bestFit="1" customWidth="1"/>
    <col min="10253" max="10493" width="11.42578125" style="2"/>
    <col min="10494" max="10494" width="61" style="2" customWidth="1"/>
    <col min="10495" max="10495" width="20.5703125" style="2" customWidth="1"/>
    <col min="10496" max="10496" width="25.42578125" style="2" customWidth="1"/>
    <col min="10497" max="10497" width="21.5703125" style="2" customWidth="1"/>
    <col min="10498" max="10498" width="20.42578125" style="2" customWidth="1"/>
    <col min="10499" max="10499" width="16.85546875" style="2" customWidth="1"/>
    <col min="10500" max="10500" width="24.28515625" style="2" customWidth="1"/>
    <col min="10501" max="10501" width="22.7109375" style="2" customWidth="1"/>
    <col min="10502" max="10502" width="23" style="2" customWidth="1"/>
    <col min="10503" max="10503" width="21.42578125" style="2" customWidth="1"/>
    <col min="10504" max="10504" width="21.85546875" style="2" customWidth="1"/>
    <col min="10505" max="10505" width="35.42578125" style="2" customWidth="1"/>
    <col min="10506" max="10506" width="26.7109375" style="2" customWidth="1"/>
    <col min="10507" max="10507" width="20" style="2" customWidth="1"/>
    <col min="10508" max="10508" width="26.28515625" style="2" bestFit="1" customWidth="1"/>
    <col min="10509" max="10749" width="11.42578125" style="2"/>
    <col min="10750" max="10750" width="61" style="2" customWidth="1"/>
    <col min="10751" max="10751" width="20.5703125" style="2" customWidth="1"/>
    <col min="10752" max="10752" width="25.42578125" style="2" customWidth="1"/>
    <col min="10753" max="10753" width="21.5703125" style="2" customWidth="1"/>
    <col min="10754" max="10754" width="20.42578125" style="2" customWidth="1"/>
    <col min="10755" max="10755" width="16.85546875" style="2" customWidth="1"/>
    <col min="10756" max="10756" width="24.28515625" style="2" customWidth="1"/>
    <col min="10757" max="10757" width="22.7109375" style="2" customWidth="1"/>
    <col min="10758" max="10758" width="23" style="2" customWidth="1"/>
    <col min="10759" max="10759" width="21.42578125" style="2" customWidth="1"/>
    <col min="10760" max="10760" width="21.85546875" style="2" customWidth="1"/>
    <col min="10761" max="10761" width="35.42578125" style="2" customWidth="1"/>
    <col min="10762" max="10762" width="26.7109375" style="2" customWidth="1"/>
    <col min="10763" max="10763" width="20" style="2" customWidth="1"/>
    <col min="10764" max="10764" width="26.28515625" style="2" bestFit="1" customWidth="1"/>
    <col min="10765" max="11005" width="11.42578125" style="2"/>
    <col min="11006" max="11006" width="61" style="2" customWidth="1"/>
    <col min="11007" max="11007" width="20.5703125" style="2" customWidth="1"/>
    <col min="11008" max="11008" width="25.42578125" style="2" customWidth="1"/>
    <col min="11009" max="11009" width="21.5703125" style="2" customWidth="1"/>
    <col min="11010" max="11010" width="20.42578125" style="2" customWidth="1"/>
    <col min="11011" max="11011" width="16.85546875" style="2" customWidth="1"/>
    <col min="11012" max="11012" width="24.28515625" style="2" customWidth="1"/>
    <col min="11013" max="11013" width="22.7109375" style="2" customWidth="1"/>
    <col min="11014" max="11014" width="23" style="2" customWidth="1"/>
    <col min="11015" max="11015" width="21.42578125" style="2" customWidth="1"/>
    <col min="11016" max="11016" width="21.85546875" style="2" customWidth="1"/>
    <col min="11017" max="11017" width="35.42578125" style="2" customWidth="1"/>
    <col min="11018" max="11018" width="26.7109375" style="2" customWidth="1"/>
    <col min="11019" max="11019" width="20" style="2" customWidth="1"/>
    <col min="11020" max="11020" width="26.28515625" style="2" bestFit="1" customWidth="1"/>
    <col min="11021" max="11261" width="11.42578125" style="2"/>
    <col min="11262" max="11262" width="61" style="2" customWidth="1"/>
    <col min="11263" max="11263" width="20.5703125" style="2" customWidth="1"/>
    <col min="11264" max="11264" width="25.42578125" style="2" customWidth="1"/>
    <col min="11265" max="11265" width="21.5703125" style="2" customWidth="1"/>
    <col min="11266" max="11266" width="20.42578125" style="2" customWidth="1"/>
    <col min="11267" max="11267" width="16.85546875" style="2" customWidth="1"/>
    <col min="11268" max="11268" width="24.28515625" style="2" customWidth="1"/>
    <col min="11269" max="11269" width="22.7109375" style="2" customWidth="1"/>
    <col min="11270" max="11270" width="23" style="2" customWidth="1"/>
    <col min="11271" max="11271" width="21.42578125" style="2" customWidth="1"/>
    <col min="11272" max="11272" width="21.85546875" style="2" customWidth="1"/>
    <col min="11273" max="11273" width="35.42578125" style="2" customWidth="1"/>
    <col min="11274" max="11274" width="26.7109375" style="2" customWidth="1"/>
    <col min="11275" max="11275" width="20" style="2" customWidth="1"/>
    <col min="11276" max="11276" width="26.28515625" style="2" bestFit="1" customWidth="1"/>
    <col min="11277" max="11517" width="11.42578125" style="2"/>
    <col min="11518" max="11518" width="61" style="2" customWidth="1"/>
    <col min="11519" max="11519" width="20.5703125" style="2" customWidth="1"/>
    <col min="11520" max="11520" width="25.42578125" style="2" customWidth="1"/>
    <col min="11521" max="11521" width="21.5703125" style="2" customWidth="1"/>
    <col min="11522" max="11522" width="20.42578125" style="2" customWidth="1"/>
    <col min="11523" max="11523" width="16.85546875" style="2" customWidth="1"/>
    <col min="11524" max="11524" width="24.28515625" style="2" customWidth="1"/>
    <col min="11525" max="11525" width="22.7109375" style="2" customWidth="1"/>
    <col min="11526" max="11526" width="23" style="2" customWidth="1"/>
    <col min="11527" max="11527" width="21.42578125" style="2" customWidth="1"/>
    <col min="11528" max="11528" width="21.85546875" style="2" customWidth="1"/>
    <col min="11529" max="11529" width="35.42578125" style="2" customWidth="1"/>
    <col min="11530" max="11530" width="26.7109375" style="2" customWidth="1"/>
    <col min="11531" max="11531" width="20" style="2" customWidth="1"/>
    <col min="11532" max="11532" width="26.28515625" style="2" bestFit="1" customWidth="1"/>
    <col min="11533" max="11773" width="11.42578125" style="2"/>
    <col min="11774" max="11774" width="61" style="2" customWidth="1"/>
    <col min="11775" max="11775" width="20.5703125" style="2" customWidth="1"/>
    <col min="11776" max="11776" width="25.42578125" style="2" customWidth="1"/>
    <col min="11777" max="11777" width="21.5703125" style="2" customWidth="1"/>
    <col min="11778" max="11778" width="20.42578125" style="2" customWidth="1"/>
    <col min="11779" max="11779" width="16.85546875" style="2" customWidth="1"/>
    <col min="11780" max="11780" width="24.28515625" style="2" customWidth="1"/>
    <col min="11781" max="11781" width="22.7109375" style="2" customWidth="1"/>
    <col min="11782" max="11782" width="23" style="2" customWidth="1"/>
    <col min="11783" max="11783" width="21.42578125" style="2" customWidth="1"/>
    <col min="11784" max="11784" width="21.85546875" style="2" customWidth="1"/>
    <col min="11785" max="11785" width="35.42578125" style="2" customWidth="1"/>
    <col min="11786" max="11786" width="26.7109375" style="2" customWidth="1"/>
    <col min="11787" max="11787" width="20" style="2" customWidth="1"/>
    <col min="11788" max="11788" width="26.28515625" style="2" bestFit="1" customWidth="1"/>
    <col min="11789" max="12029" width="11.42578125" style="2"/>
    <col min="12030" max="12030" width="61" style="2" customWidth="1"/>
    <col min="12031" max="12031" width="20.5703125" style="2" customWidth="1"/>
    <col min="12032" max="12032" width="25.42578125" style="2" customWidth="1"/>
    <col min="12033" max="12033" width="21.5703125" style="2" customWidth="1"/>
    <col min="12034" max="12034" width="20.42578125" style="2" customWidth="1"/>
    <col min="12035" max="12035" width="16.85546875" style="2" customWidth="1"/>
    <col min="12036" max="12036" width="24.28515625" style="2" customWidth="1"/>
    <col min="12037" max="12037" width="22.7109375" style="2" customWidth="1"/>
    <col min="12038" max="12038" width="23" style="2" customWidth="1"/>
    <col min="12039" max="12039" width="21.42578125" style="2" customWidth="1"/>
    <col min="12040" max="12040" width="21.85546875" style="2" customWidth="1"/>
    <col min="12041" max="12041" width="35.42578125" style="2" customWidth="1"/>
    <col min="12042" max="12042" width="26.7109375" style="2" customWidth="1"/>
    <col min="12043" max="12043" width="20" style="2" customWidth="1"/>
    <col min="12044" max="12044" width="26.28515625" style="2" bestFit="1" customWidth="1"/>
    <col min="12045" max="12285" width="11.42578125" style="2"/>
    <col min="12286" max="12286" width="61" style="2" customWidth="1"/>
    <col min="12287" max="12287" width="20.5703125" style="2" customWidth="1"/>
    <col min="12288" max="12288" width="25.42578125" style="2" customWidth="1"/>
    <col min="12289" max="12289" width="21.5703125" style="2" customWidth="1"/>
    <col min="12290" max="12290" width="20.42578125" style="2" customWidth="1"/>
    <col min="12291" max="12291" width="16.85546875" style="2" customWidth="1"/>
    <col min="12292" max="12292" width="24.28515625" style="2" customWidth="1"/>
    <col min="12293" max="12293" width="22.7109375" style="2" customWidth="1"/>
    <col min="12294" max="12294" width="23" style="2" customWidth="1"/>
    <col min="12295" max="12295" width="21.42578125" style="2" customWidth="1"/>
    <col min="12296" max="12296" width="21.85546875" style="2" customWidth="1"/>
    <col min="12297" max="12297" width="35.42578125" style="2" customWidth="1"/>
    <col min="12298" max="12298" width="26.7109375" style="2" customWidth="1"/>
    <col min="12299" max="12299" width="20" style="2" customWidth="1"/>
    <col min="12300" max="12300" width="26.28515625" style="2" bestFit="1" customWidth="1"/>
    <col min="12301" max="12541" width="11.42578125" style="2"/>
    <col min="12542" max="12542" width="61" style="2" customWidth="1"/>
    <col min="12543" max="12543" width="20.5703125" style="2" customWidth="1"/>
    <col min="12544" max="12544" width="25.42578125" style="2" customWidth="1"/>
    <col min="12545" max="12545" width="21.5703125" style="2" customWidth="1"/>
    <col min="12546" max="12546" width="20.42578125" style="2" customWidth="1"/>
    <col min="12547" max="12547" width="16.85546875" style="2" customWidth="1"/>
    <col min="12548" max="12548" width="24.28515625" style="2" customWidth="1"/>
    <col min="12549" max="12549" width="22.7109375" style="2" customWidth="1"/>
    <col min="12550" max="12550" width="23" style="2" customWidth="1"/>
    <col min="12551" max="12551" width="21.42578125" style="2" customWidth="1"/>
    <col min="12552" max="12552" width="21.85546875" style="2" customWidth="1"/>
    <col min="12553" max="12553" width="35.42578125" style="2" customWidth="1"/>
    <col min="12554" max="12554" width="26.7109375" style="2" customWidth="1"/>
    <col min="12555" max="12555" width="20" style="2" customWidth="1"/>
    <col min="12556" max="12556" width="26.28515625" style="2" bestFit="1" customWidth="1"/>
    <col min="12557" max="12797" width="11.42578125" style="2"/>
    <col min="12798" max="12798" width="61" style="2" customWidth="1"/>
    <col min="12799" max="12799" width="20.5703125" style="2" customWidth="1"/>
    <col min="12800" max="12800" width="25.42578125" style="2" customWidth="1"/>
    <col min="12801" max="12801" width="21.5703125" style="2" customWidth="1"/>
    <col min="12802" max="12802" width="20.42578125" style="2" customWidth="1"/>
    <col min="12803" max="12803" width="16.85546875" style="2" customWidth="1"/>
    <col min="12804" max="12804" width="24.28515625" style="2" customWidth="1"/>
    <col min="12805" max="12805" width="22.7109375" style="2" customWidth="1"/>
    <col min="12806" max="12806" width="23" style="2" customWidth="1"/>
    <col min="12807" max="12807" width="21.42578125" style="2" customWidth="1"/>
    <col min="12808" max="12808" width="21.85546875" style="2" customWidth="1"/>
    <col min="12809" max="12809" width="35.42578125" style="2" customWidth="1"/>
    <col min="12810" max="12810" width="26.7109375" style="2" customWidth="1"/>
    <col min="12811" max="12811" width="20" style="2" customWidth="1"/>
    <col min="12812" max="12812" width="26.28515625" style="2" bestFit="1" customWidth="1"/>
    <col min="12813" max="13053" width="11.42578125" style="2"/>
    <col min="13054" max="13054" width="61" style="2" customWidth="1"/>
    <col min="13055" max="13055" width="20.5703125" style="2" customWidth="1"/>
    <col min="13056" max="13056" width="25.42578125" style="2" customWidth="1"/>
    <col min="13057" max="13057" width="21.5703125" style="2" customWidth="1"/>
    <col min="13058" max="13058" width="20.42578125" style="2" customWidth="1"/>
    <col min="13059" max="13059" width="16.85546875" style="2" customWidth="1"/>
    <col min="13060" max="13060" width="24.28515625" style="2" customWidth="1"/>
    <col min="13061" max="13061" width="22.7109375" style="2" customWidth="1"/>
    <col min="13062" max="13062" width="23" style="2" customWidth="1"/>
    <col min="13063" max="13063" width="21.42578125" style="2" customWidth="1"/>
    <col min="13064" max="13064" width="21.85546875" style="2" customWidth="1"/>
    <col min="13065" max="13065" width="35.42578125" style="2" customWidth="1"/>
    <col min="13066" max="13066" width="26.7109375" style="2" customWidth="1"/>
    <col min="13067" max="13067" width="20" style="2" customWidth="1"/>
    <col min="13068" max="13068" width="26.28515625" style="2" bestFit="1" customWidth="1"/>
    <col min="13069" max="13309" width="11.42578125" style="2"/>
    <col min="13310" max="13310" width="61" style="2" customWidth="1"/>
    <col min="13311" max="13311" width="20.5703125" style="2" customWidth="1"/>
    <col min="13312" max="13312" width="25.42578125" style="2" customWidth="1"/>
    <col min="13313" max="13313" width="21.5703125" style="2" customWidth="1"/>
    <col min="13314" max="13314" width="20.42578125" style="2" customWidth="1"/>
    <col min="13315" max="13315" width="16.85546875" style="2" customWidth="1"/>
    <col min="13316" max="13316" width="24.28515625" style="2" customWidth="1"/>
    <col min="13317" max="13317" width="22.7109375" style="2" customWidth="1"/>
    <col min="13318" max="13318" width="23" style="2" customWidth="1"/>
    <col min="13319" max="13319" width="21.42578125" style="2" customWidth="1"/>
    <col min="13320" max="13320" width="21.85546875" style="2" customWidth="1"/>
    <col min="13321" max="13321" width="35.42578125" style="2" customWidth="1"/>
    <col min="13322" max="13322" width="26.7109375" style="2" customWidth="1"/>
    <col min="13323" max="13323" width="20" style="2" customWidth="1"/>
    <col min="13324" max="13324" width="26.28515625" style="2" bestFit="1" customWidth="1"/>
    <col min="13325" max="13565" width="11.42578125" style="2"/>
    <col min="13566" max="13566" width="61" style="2" customWidth="1"/>
    <col min="13567" max="13567" width="20.5703125" style="2" customWidth="1"/>
    <col min="13568" max="13568" width="25.42578125" style="2" customWidth="1"/>
    <col min="13569" max="13569" width="21.5703125" style="2" customWidth="1"/>
    <col min="13570" max="13570" width="20.42578125" style="2" customWidth="1"/>
    <col min="13571" max="13571" width="16.85546875" style="2" customWidth="1"/>
    <col min="13572" max="13572" width="24.28515625" style="2" customWidth="1"/>
    <col min="13573" max="13573" width="22.7109375" style="2" customWidth="1"/>
    <col min="13574" max="13574" width="23" style="2" customWidth="1"/>
    <col min="13575" max="13575" width="21.42578125" style="2" customWidth="1"/>
    <col min="13576" max="13576" width="21.85546875" style="2" customWidth="1"/>
    <col min="13577" max="13577" width="35.42578125" style="2" customWidth="1"/>
    <col min="13578" max="13578" width="26.7109375" style="2" customWidth="1"/>
    <col min="13579" max="13579" width="20" style="2" customWidth="1"/>
    <col min="13580" max="13580" width="26.28515625" style="2" bestFit="1" customWidth="1"/>
    <col min="13581" max="13821" width="11.42578125" style="2"/>
    <col min="13822" max="13822" width="61" style="2" customWidth="1"/>
    <col min="13823" max="13823" width="20.5703125" style="2" customWidth="1"/>
    <col min="13824" max="13824" width="25.42578125" style="2" customWidth="1"/>
    <col min="13825" max="13825" width="21.5703125" style="2" customWidth="1"/>
    <col min="13826" max="13826" width="20.42578125" style="2" customWidth="1"/>
    <col min="13827" max="13827" width="16.85546875" style="2" customWidth="1"/>
    <col min="13828" max="13828" width="24.28515625" style="2" customWidth="1"/>
    <col min="13829" max="13829" width="22.7109375" style="2" customWidth="1"/>
    <col min="13830" max="13830" width="23" style="2" customWidth="1"/>
    <col min="13831" max="13831" width="21.42578125" style="2" customWidth="1"/>
    <col min="13832" max="13832" width="21.85546875" style="2" customWidth="1"/>
    <col min="13833" max="13833" width="35.42578125" style="2" customWidth="1"/>
    <col min="13834" max="13834" width="26.7109375" style="2" customWidth="1"/>
    <col min="13835" max="13835" width="20" style="2" customWidth="1"/>
    <col min="13836" max="13836" width="26.28515625" style="2" bestFit="1" customWidth="1"/>
    <col min="13837" max="14077" width="11.42578125" style="2"/>
    <col min="14078" max="14078" width="61" style="2" customWidth="1"/>
    <col min="14079" max="14079" width="20.5703125" style="2" customWidth="1"/>
    <col min="14080" max="14080" width="25.42578125" style="2" customWidth="1"/>
    <col min="14081" max="14081" width="21.5703125" style="2" customWidth="1"/>
    <col min="14082" max="14082" width="20.42578125" style="2" customWidth="1"/>
    <col min="14083" max="14083" width="16.85546875" style="2" customWidth="1"/>
    <col min="14084" max="14084" width="24.28515625" style="2" customWidth="1"/>
    <col min="14085" max="14085" width="22.7109375" style="2" customWidth="1"/>
    <col min="14086" max="14086" width="23" style="2" customWidth="1"/>
    <col min="14087" max="14087" width="21.42578125" style="2" customWidth="1"/>
    <col min="14088" max="14088" width="21.85546875" style="2" customWidth="1"/>
    <col min="14089" max="14089" width="35.42578125" style="2" customWidth="1"/>
    <col min="14090" max="14090" width="26.7109375" style="2" customWidth="1"/>
    <col min="14091" max="14091" width="20" style="2" customWidth="1"/>
    <col min="14092" max="14092" width="26.28515625" style="2" bestFit="1" customWidth="1"/>
    <col min="14093" max="14333" width="11.42578125" style="2"/>
    <col min="14334" max="14334" width="61" style="2" customWidth="1"/>
    <col min="14335" max="14335" width="20.5703125" style="2" customWidth="1"/>
    <col min="14336" max="14336" width="25.42578125" style="2" customWidth="1"/>
    <col min="14337" max="14337" width="21.5703125" style="2" customWidth="1"/>
    <col min="14338" max="14338" width="20.42578125" style="2" customWidth="1"/>
    <col min="14339" max="14339" width="16.85546875" style="2" customWidth="1"/>
    <col min="14340" max="14340" width="24.28515625" style="2" customWidth="1"/>
    <col min="14341" max="14341" width="22.7109375" style="2" customWidth="1"/>
    <col min="14342" max="14342" width="23" style="2" customWidth="1"/>
    <col min="14343" max="14343" width="21.42578125" style="2" customWidth="1"/>
    <col min="14344" max="14344" width="21.85546875" style="2" customWidth="1"/>
    <col min="14345" max="14345" width="35.42578125" style="2" customWidth="1"/>
    <col min="14346" max="14346" width="26.7109375" style="2" customWidth="1"/>
    <col min="14347" max="14347" width="20" style="2" customWidth="1"/>
    <col min="14348" max="14348" width="26.28515625" style="2" bestFit="1" customWidth="1"/>
    <col min="14349" max="14589" width="11.42578125" style="2"/>
    <col min="14590" max="14590" width="61" style="2" customWidth="1"/>
    <col min="14591" max="14591" width="20.5703125" style="2" customWidth="1"/>
    <col min="14592" max="14592" width="25.42578125" style="2" customWidth="1"/>
    <col min="14593" max="14593" width="21.5703125" style="2" customWidth="1"/>
    <col min="14594" max="14594" width="20.42578125" style="2" customWidth="1"/>
    <col min="14595" max="14595" width="16.85546875" style="2" customWidth="1"/>
    <col min="14596" max="14596" width="24.28515625" style="2" customWidth="1"/>
    <col min="14597" max="14597" width="22.7109375" style="2" customWidth="1"/>
    <col min="14598" max="14598" width="23" style="2" customWidth="1"/>
    <col min="14599" max="14599" width="21.42578125" style="2" customWidth="1"/>
    <col min="14600" max="14600" width="21.85546875" style="2" customWidth="1"/>
    <col min="14601" max="14601" width="35.42578125" style="2" customWidth="1"/>
    <col min="14602" max="14602" width="26.7109375" style="2" customWidth="1"/>
    <col min="14603" max="14603" width="20" style="2" customWidth="1"/>
    <col min="14604" max="14604" width="26.28515625" style="2" bestFit="1" customWidth="1"/>
    <col min="14605" max="14845" width="11.42578125" style="2"/>
    <col min="14846" max="14846" width="61" style="2" customWidth="1"/>
    <col min="14847" max="14847" width="20.5703125" style="2" customWidth="1"/>
    <col min="14848" max="14848" width="25.42578125" style="2" customWidth="1"/>
    <col min="14849" max="14849" width="21.5703125" style="2" customWidth="1"/>
    <col min="14850" max="14850" width="20.42578125" style="2" customWidth="1"/>
    <col min="14851" max="14851" width="16.85546875" style="2" customWidth="1"/>
    <col min="14852" max="14852" width="24.28515625" style="2" customWidth="1"/>
    <col min="14853" max="14853" width="22.7109375" style="2" customWidth="1"/>
    <col min="14854" max="14854" width="23" style="2" customWidth="1"/>
    <col min="14855" max="14855" width="21.42578125" style="2" customWidth="1"/>
    <col min="14856" max="14856" width="21.85546875" style="2" customWidth="1"/>
    <col min="14857" max="14857" width="35.42578125" style="2" customWidth="1"/>
    <col min="14858" max="14858" width="26.7109375" style="2" customWidth="1"/>
    <col min="14859" max="14859" width="20" style="2" customWidth="1"/>
    <col min="14860" max="14860" width="26.28515625" style="2" bestFit="1" customWidth="1"/>
    <col min="14861" max="15101" width="11.42578125" style="2"/>
    <col min="15102" max="15102" width="61" style="2" customWidth="1"/>
    <col min="15103" max="15103" width="20.5703125" style="2" customWidth="1"/>
    <col min="15104" max="15104" width="25.42578125" style="2" customWidth="1"/>
    <col min="15105" max="15105" width="21.5703125" style="2" customWidth="1"/>
    <col min="15106" max="15106" width="20.42578125" style="2" customWidth="1"/>
    <col min="15107" max="15107" width="16.85546875" style="2" customWidth="1"/>
    <col min="15108" max="15108" width="24.28515625" style="2" customWidth="1"/>
    <col min="15109" max="15109" width="22.7109375" style="2" customWidth="1"/>
    <col min="15110" max="15110" width="23" style="2" customWidth="1"/>
    <col min="15111" max="15111" width="21.42578125" style="2" customWidth="1"/>
    <col min="15112" max="15112" width="21.85546875" style="2" customWidth="1"/>
    <col min="15113" max="15113" width="35.42578125" style="2" customWidth="1"/>
    <col min="15114" max="15114" width="26.7109375" style="2" customWidth="1"/>
    <col min="15115" max="15115" width="20" style="2" customWidth="1"/>
    <col min="15116" max="15116" width="26.28515625" style="2" bestFit="1" customWidth="1"/>
    <col min="15117" max="15357" width="11.42578125" style="2"/>
    <col min="15358" max="15358" width="61" style="2" customWidth="1"/>
    <col min="15359" max="15359" width="20.5703125" style="2" customWidth="1"/>
    <col min="15360" max="15360" width="25.42578125" style="2" customWidth="1"/>
    <col min="15361" max="15361" width="21.5703125" style="2" customWidth="1"/>
    <col min="15362" max="15362" width="20.42578125" style="2" customWidth="1"/>
    <col min="15363" max="15363" width="16.85546875" style="2" customWidth="1"/>
    <col min="15364" max="15364" width="24.28515625" style="2" customWidth="1"/>
    <col min="15365" max="15365" width="22.7109375" style="2" customWidth="1"/>
    <col min="15366" max="15366" width="23" style="2" customWidth="1"/>
    <col min="15367" max="15367" width="21.42578125" style="2" customWidth="1"/>
    <col min="15368" max="15368" width="21.85546875" style="2" customWidth="1"/>
    <col min="15369" max="15369" width="35.42578125" style="2" customWidth="1"/>
    <col min="15370" max="15370" width="26.7109375" style="2" customWidth="1"/>
    <col min="15371" max="15371" width="20" style="2" customWidth="1"/>
    <col min="15372" max="15372" width="26.28515625" style="2" bestFit="1" customWidth="1"/>
    <col min="15373" max="15613" width="11.42578125" style="2"/>
    <col min="15614" max="15614" width="61" style="2" customWidth="1"/>
    <col min="15615" max="15615" width="20.5703125" style="2" customWidth="1"/>
    <col min="15616" max="15616" width="25.42578125" style="2" customWidth="1"/>
    <col min="15617" max="15617" width="21.5703125" style="2" customWidth="1"/>
    <col min="15618" max="15618" width="20.42578125" style="2" customWidth="1"/>
    <col min="15619" max="15619" width="16.85546875" style="2" customWidth="1"/>
    <col min="15620" max="15620" width="24.28515625" style="2" customWidth="1"/>
    <col min="15621" max="15621" width="22.7109375" style="2" customWidth="1"/>
    <col min="15622" max="15622" width="23" style="2" customWidth="1"/>
    <col min="15623" max="15623" width="21.42578125" style="2" customWidth="1"/>
    <col min="15624" max="15624" width="21.85546875" style="2" customWidth="1"/>
    <col min="15625" max="15625" width="35.42578125" style="2" customWidth="1"/>
    <col min="15626" max="15626" width="26.7109375" style="2" customWidth="1"/>
    <col min="15627" max="15627" width="20" style="2" customWidth="1"/>
    <col min="15628" max="15628" width="26.28515625" style="2" bestFit="1" customWidth="1"/>
    <col min="15629" max="15869" width="11.42578125" style="2"/>
    <col min="15870" max="15870" width="61" style="2" customWidth="1"/>
    <col min="15871" max="15871" width="20.5703125" style="2" customWidth="1"/>
    <col min="15872" max="15872" width="25.42578125" style="2" customWidth="1"/>
    <col min="15873" max="15873" width="21.5703125" style="2" customWidth="1"/>
    <col min="15874" max="15874" width="20.42578125" style="2" customWidth="1"/>
    <col min="15875" max="15875" width="16.85546875" style="2" customWidth="1"/>
    <col min="15876" max="15876" width="24.28515625" style="2" customWidth="1"/>
    <col min="15877" max="15877" width="22.7109375" style="2" customWidth="1"/>
    <col min="15878" max="15878" width="23" style="2" customWidth="1"/>
    <col min="15879" max="15879" width="21.42578125" style="2" customWidth="1"/>
    <col min="15880" max="15880" width="21.85546875" style="2" customWidth="1"/>
    <col min="15881" max="15881" width="35.42578125" style="2" customWidth="1"/>
    <col min="15882" max="15882" width="26.7109375" style="2" customWidth="1"/>
    <col min="15883" max="15883" width="20" style="2" customWidth="1"/>
    <col min="15884" max="15884" width="26.28515625" style="2" bestFit="1" customWidth="1"/>
    <col min="15885" max="16125" width="11.42578125" style="2"/>
    <col min="16126" max="16126" width="61" style="2" customWidth="1"/>
    <col min="16127" max="16127" width="20.5703125" style="2" customWidth="1"/>
    <col min="16128" max="16128" width="25.42578125" style="2" customWidth="1"/>
    <col min="16129" max="16129" width="21.5703125" style="2" customWidth="1"/>
    <col min="16130" max="16130" width="20.42578125" style="2" customWidth="1"/>
    <col min="16131" max="16131" width="16.85546875" style="2" customWidth="1"/>
    <col min="16132" max="16132" width="24.28515625" style="2" customWidth="1"/>
    <col min="16133" max="16133" width="22.7109375" style="2" customWidth="1"/>
    <col min="16134" max="16134" width="23" style="2" customWidth="1"/>
    <col min="16135" max="16135" width="21.42578125" style="2" customWidth="1"/>
    <col min="16136" max="16136" width="21.85546875" style="2" customWidth="1"/>
    <col min="16137" max="16137" width="35.42578125" style="2" customWidth="1"/>
    <col min="16138" max="16138" width="26.7109375" style="2" customWidth="1"/>
    <col min="16139" max="16139" width="20" style="2" customWidth="1"/>
    <col min="16140" max="16140" width="26.28515625" style="2" bestFit="1" customWidth="1"/>
    <col min="16141" max="16384" width="11.42578125" style="2"/>
  </cols>
  <sheetData>
    <row r="2" spans="1:252" ht="18.75" thickBot="1" x14ac:dyDescent="0.3"/>
    <row r="3" spans="1:252" ht="15.75" x14ac:dyDescent="0.25">
      <c r="C3" s="209"/>
      <c r="D3" s="208" t="s">
        <v>203</v>
      </c>
      <c r="E3" s="207" t="s">
        <v>201</v>
      </c>
      <c r="F3" s="207"/>
      <c r="G3" s="207"/>
      <c r="H3" s="204" t="s">
        <v>141</v>
      </c>
      <c r="I3" s="204" t="s">
        <v>198</v>
      </c>
      <c r="J3" s="204" t="s">
        <v>142</v>
      </c>
      <c r="K3" s="204" t="s">
        <v>143</v>
      </c>
      <c r="L3" s="204" t="s">
        <v>144</v>
      </c>
      <c r="M3" s="204" t="s">
        <v>145</v>
      </c>
    </row>
    <row r="4" spans="1:252" s="6" customFormat="1" ht="60" customHeight="1" x14ac:dyDescent="0.25">
      <c r="A4" s="5" t="s">
        <v>0</v>
      </c>
      <c r="B4" s="6" t="s">
        <v>1</v>
      </c>
      <c r="C4" s="210"/>
      <c r="D4" s="208"/>
      <c r="E4" s="42" t="s">
        <v>140</v>
      </c>
      <c r="F4" s="43" t="s">
        <v>200</v>
      </c>
      <c r="G4" s="42" t="s">
        <v>199</v>
      </c>
      <c r="H4" s="204"/>
      <c r="I4" s="204"/>
      <c r="J4" s="204"/>
      <c r="K4" s="204"/>
      <c r="L4" s="204"/>
      <c r="M4" s="204"/>
    </row>
    <row r="5" spans="1:252" x14ac:dyDescent="0.25">
      <c r="C5" s="182" t="s">
        <v>146</v>
      </c>
      <c r="D5" s="12">
        <v>150819483367.69208</v>
      </c>
      <c r="E5" s="12">
        <v>22537793018.100002</v>
      </c>
      <c r="F5" s="12">
        <v>15910659658.459999</v>
      </c>
      <c r="G5" s="12">
        <v>8913966638.4200001</v>
      </c>
      <c r="H5" s="45">
        <v>47362419314.980003</v>
      </c>
      <c r="I5" s="12">
        <v>1186685999</v>
      </c>
      <c r="J5" s="45">
        <v>1186685999</v>
      </c>
      <c r="K5" s="12">
        <v>48549105313.980003</v>
      </c>
      <c r="L5" s="12">
        <v>102221973177.83209</v>
      </c>
      <c r="M5" s="183">
        <v>0.32190207942576726</v>
      </c>
    </row>
    <row r="6" spans="1:252" x14ac:dyDescent="0.25">
      <c r="C6" s="184" t="s">
        <v>7</v>
      </c>
      <c r="D6" s="68">
        <v>23682437399.740002</v>
      </c>
      <c r="E6" s="14">
        <v>4016204381.4699998</v>
      </c>
      <c r="F6" s="14">
        <v>1793171402.4199998</v>
      </c>
      <c r="G6" s="14">
        <v>46897859.539999999</v>
      </c>
      <c r="H6" s="49">
        <v>5856273643.4300003</v>
      </c>
      <c r="I6" s="14">
        <v>634986000</v>
      </c>
      <c r="J6" s="49">
        <v>634986000</v>
      </c>
      <c r="K6" s="68">
        <v>6491259643.4299994</v>
      </c>
      <c r="L6" s="14">
        <v>17191177756.310001</v>
      </c>
      <c r="M6" s="185">
        <v>0.27409592745302747</v>
      </c>
    </row>
    <row r="7" spans="1:252" x14ac:dyDescent="0.25">
      <c r="A7" s="15" t="s">
        <v>8</v>
      </c>
      <c r="B7" s="15" t="s">
        <v>8</v>
      </c>
      <c r="C7" s="186" t="s">
        <v>9</v>
      </c>
      <c r="D7" s="53">
        <v>3397927667.3600001</v>
      </c>
      <c r="E7" s="17">
        <v>264039497.13999999</v>
      </c>
      <c r="F7" s="17">
        <v>345213947.90999997</v>
      </c>
      <c r="G7" s="17">
        <v>8220667.4399999995</v>
      </c>
      <c r="H7" s="54">
        <v>617474112.49000001</v>
      </c>
      <c r="I7" s="17">
        <v>634986000</v>
      </c>
      <c r="J7" s="54">
        <v>634986000</v>
      </c>
      <c r="K7" s="53">
        <v>1252460112.4899998</v>
      </c>
      <c r="L7" s="17">
        <v>2145467554.8700001</v>
      </c>
      <c r="M7" s="187">
        <v>0.36859528368450861</v>
      </c>
    </row>
    <row r="8" spans="1:252" s="22" customFormat="1" x14ac:dyDescent="0.25">
      <c r="A8" s="57">
        <v>1111111</v>
      </c>
      <c r="B8" s="58">
        <v>1111111</v>
      </c>
      <c r="C8" s="188" t="s">
        <v>10</v>
      </c>
      <c r="D8" s="60">
        <v>66973572.300000004</v>
      </c>
      <c r="E8" s="21">
        <v>12440302.74</v>
      </c>
      <c r="F8" s="21">
        <v>3940637.5300000003</v>
      </c>
      <c r="G8" s="21">
        <v>0</v>
      </c>
      <c r="H8" s="61">
        <v>16380940.27</v>
      </c>
      <c r="I8" s="21">
        <v>0</v>
      </c>
      <c r="J8" s="61">
        <v>0</v>
      </c>
      <c r="K8" s="53">
        <v>16380940.27</v>
      </c>
      <c r="L8" s="17">
        <v>50592632.030000001</v>
      </c>
      <c r="M8" s="187">
        <v>0.24458812196284771</v>
      </c>
      <c r="IR8" s="23" t="e">
        <v>#REF!</v>
      </c>
    </row>
    <row r="9" spans="1:252" s="22" customFormat="1" ht="30.75" x14ac:dyDescent="0.25">
      <c r="A9" s="57">
        <v>1111112</v>
      </c>
      <c r="B9" s="58">
        <v>1111112</v>
      </c>
      <c r="C9" s="189" t="s">
        <v>11</v>
      </c>
      <c r="D9" s="60">
        <v>2946275672.1700001</v>
      </c>
      <c r="E9" s="21">
        <v>179929059.94</v>
      </c>
      <c r="F9" s="21">
        <v>287023849.44999999</v>
      </c>
      <c r="G9" s="21">
        <v>8220667.4399999995</v>
      </c>
      <c r="H9" s="61">
        <v>475173576.82999998</v>
      </c>
      <c r="I9" s="21">
        <v>634986000</v>
      </c>
      <c r="J9" s="61">
        <v>634986000</v>
      </c>
      <c r="K9" s="53">
        <v>1110159576.8299999</v>
      </c>
      <c r="L9" s="17">
        <v>1836116095.3400002</v>
      </c>
      <c r="M9" s="187">
        <v>0.37680098550056645</v>
      </c>
      <c r="IR9" s="23" t="e">
        <v>#REF!</v>
      </c>
    </row>
    <row r="10" spans="1:252" ht="30.75" x14ac:dyDescent="0.25">
      <c r="A10" s="57">
        <v>1111113</v>
      </c>
      <c r="B10" s="58">
        <v>1111213</v>
      </c>
      <c r="C10" s="189" t="s">
        <v>12</v>
      </c>
      <c r="D10" s="60">
        <v>111459441.86000001</v>
      </c>
      <c r="E10" s="21">
        <v>22053052.32</v>
      </c>
      <c r="F10" s="21">
        <v>26808196</v>
      </c>
      <c r="G10" s="21">
        <v>0</v>
      </c>
      <c r="H10" s="61">
        <v>48861248.32</v>
      </c>
      <c r="I10" s="21">
        <v>0</v>
      </c>
      <c r="J10" s="61">
        <v>0</v>
      </c>
      <c r="K10" s="53">
        <v>48861248.32</v>
      </c>
      <c r="L10" s="17">
        <v>62598193.540000014</v>
      </c>
      <c r="M10" s="187">
        <v>0.43837693339046829</v>
      </c>
    </row>
    <row r="11" spans="1:252" x14ac:dyDescent="0.25">
      <c r="A11" s="57">
        <v>1111114</v>
      </c>
      <c r="B11" s="58">
        <v>1111214</v>
      </c>
      <c r="C11" s="188" t="s">
        <v>13</v>
      </c>
      <c r="D11" s="60">
        <v>59738351.890000001</v>
      </c>
      <c r="E11" s="21">
        <v>16091138</v>
      </c>
      <c r="F11" s="21">
        <v>5119437.5</v>
      </c>
      <c r="G11" s="21">
        <v>0</v>
      </c>
      <c r="H11" s="61">
        <v>21210575.5</v>
      </c>
      <c r="I11" s="21">
        <v>0</v>
      </c>
      <c r="J11" s="61">
        <v>0</v>
      </c>
      <c r="K11" s="53">
        <v>21210575.5</v>
      </c>
      <c r="L11" s="17">
        <v>38527776.390000001</v>
      </c>
      <c r="M11" s="187">
        <v>0.35505792893410204</v>
      </c>
    </row>
    <row r="12" spans="1:252" x14ac:dyDescent="0.25">
      <c r="A12" s="57">
        <v>1111115</v>
      </c>
      <c r="B12" s="58">
        <v>1111215</v>
      </c>
      <c r="C12" s="189" t="s">
        <v>14</v>
      </c>
      <c r="D12" s="60">
        <v>213480629.13999999</v>
      </c>
      <c r="E12" s="21">
        <v>33525944.140000001</v>
      </c>
      <c r="F12" s="21">
        <v>22321827.43</v>
      </c>
      <c r="G12" s="21">
        <v>0</v>
      </c>
      <c r="H12" s="61">
        <v>55847771.57</v>
      </c>
      <c r="I12" s="21">
        <v>0</v>
      </c>
      <c r="J12" s="61">
        <v>0</v>
      </c>
      <c r="K12" s="53">
        <v>55847771.57</v>
      </c>
      <c r="L12" s="17">
        <v>157632857.56999999</v>
      </c>
      <c r="M12" s="187">
        <v>0.26160580374426007</v>
      </c>
    </row>
    <row r="13" spans="1:252" x14ac:dyDescent="0.25">
      <c r="A13" s="15" t="s">
        <v>8</v>
      </c>
      <c r="B13" s="15" t="s">
        <v>8</v>
      </c>
      <c r="C13" s="186" t="s">
        <v>15</v>
      </c>
      <c r="D13" s="53">
        <v>7873191289.1199999</v>
      </c>
      <c r="E13" s="17">
        <v>1824870684.8300002</v>
      </c>
      <c r="F13" s="17">
        <v>843758990.36000001</v>
      </c>
      <c r="G13" s="17">
        <v>31860925.399999999</v>
      </c>
      <c r="H13" s="54">
        <v>2700490600.5899997</v>
      </c>
      <c r="I13" s="17">
        <v>0</v>
      </c>
      <c r="J13" s="54">
        <v>0</v>
      </c>
      <c r="K13" s="53">
        <v>2700490600.5899997</v>
      </c>
      <c r="L13" s="17">
        <v>5172700688.5299997</v>
      </c>
      <c r="M13" s="187">
        <v>0.34299822034323241</v>
      </c>
    </row>
    <row r="14" spans="1:252" s="22" customFormat="1" x14ac:dyDescent="0.25">
      <c r="A14" s="57">
        <v>1112111</v>
      </c>
      <c r="B14" s="58">
        <v>1112111</v>
      </c>
      <c r="C14" s="188" t="s">
        <v>10</v>
      </c>
      <c r="D14" s="60">
        <v>39719568.760000005</v>
      </c>
      <c r="E14" s="21">
        <v>3578030.2199999997</v>
      </c>
      <c r="F14" s="21">
        <v>3700234.96</v>
      </c>
      <c r="G14" s="21">
        <v>0</v>
      </c>
      <c r="H14" s="61">
        <v>7278265.1799999997</v>
      </c>
      <c r="I14" s="21">
        <v>0</v>
      </c>
      <c r="J14" s="61">
        <v>0</v>
      </c>
      <c r="K14" s="53">
        <v>7278265.1799999997</v>
      </c>
      <c r="L14" s="17">
        <v>32441303.580000006</v>
      </c>
      <c r="M14" s="187">
        <v>0.18324129408297229</v>
      </c>
    </row>
    <row r="15" spans="1:252" s="22" customFormat="1" ht="30.75" x14ac:dyDescent="0.25">
      <c r="A15" s="57">
        <v>1112112</v>
      </c>
      <c r="B15" s="58">
        <v>1112112</v>
      </c>
      <c r="C15" s="189" t="s">
        <v>11</v>
      </c>
      <c r="D15" s="60">
        <v>1628584134.6799998</v>
      </c>
      <c r="E15" s="21">
        <v>291569974.27999997</v>
      </c>
      <c r="F15" s="21">
        <v>235389208.22000003</v>
      </c>
      <c r="G15" s="21">
        <v>5201342.88</v>
      </c>
      <c r="H15" s="61">
        <v>532160525.38</v>
      </c>
      <c r="I15" s="21">
        <v>0</v>
      </c>
      <c r="J15" s="61">
        <v>0</v>
      </c>
      <c r="K15" s="53">
        <v>532160525.38</v>
      </c>
      <c r="L15" s="17">
        <v>1096423609.2999997</v>
      </c>
      <c r="M15" s="187">
        <v>0.32676268548113058</v>
      </c>
    </row>
    <row r="16" spans="1:252" ht="30.75" x14ac:dyDescent="0.25">
      <c r="A16" s="57">
        <v>1112213</v>
      </c>
      <c r="B16" s="58">
        <v>1112213</v>
      </c>
      <c r="C16" s="189" t="s">
        <v>16</v>
      </c>
      <c r="D16" s="60">
        <v>178847363.90000001</v>
      </c>
      <c r="E16" s="21">
        <v>40187143.32</v>
      </c>
      <c r="F16" s="21">
        <v>7316643.21</v>
      </c>
      <c r="G16" s="21">
        <v>161122.5</v>
      </c>
      <c r="H16" s="61">
        <v>47664909.030000001</v>
      </c>
      <c r="I16" s="21">
        <v>0</v>
      </c>
      <c r="J16" s="61">
        <v>0</v>
      </c>
      <c r="K16" s="53">
        <v>47664909.030000001</v>
      </c>
      <c r="L16" s="17">
        <v>131182454.87</v>
      </c>
      <c r="M16" s="187">
        <v>0.26651166665588188</v>
      </c>
    </row>
    <row r="17" spans="1:13" x14ac:dyDescent="0.25">
      <c r="A17" s="57">
        <v>1112214</v>
      </c>
      <c r="B17" s="58">
        <v>1112214</v>
      </c>
      <c r="C17" s="188" t="s">
        <v>17</v>
      </c>
      <c r="D17" s="60">
        <v>297354956.10000002</v>
      </c>
      <c r="E17" s="21">
        <v>83660805.00999999</v>
      </c>
      <c r="F17" s="21">
        <v>35422518.219999999</v>
      </c>
      <c r="G17" s="21">
        <v>475889.08999999997</v>
      </c>
      <c r="H17" s="61">
        <v>119559212.31999999</v>
      </c>
      <c r="I17" s="21">
        <v>0</v>
      </c>
      <c r="J17" s="61">
        <v>0</v>
      </c>
      <c r="K17" s="53">
        <v>119559212.31999999</v>
      </c>
      <c r="L17" s="17">
        <v>177795743.78000003</v>
      </c>
      <c r="M17" s="187">
        <v>0.4020757342944451</v>
      </c>
    </row>
    <row r="18" spans="1:13" x14ac:dyDescent="0.25">
      <c r="A18" s="57">
        <v>1112215</v>
      </c>
      <c r="B18" s="58">
        <v>1112215</v>
      </c>
      <c r="C18" s="188" t="s">
        <v>18</v>
      </c>
      <c r="D18" s="60">
        <v>2528797312.6399999</v>
      </c>
      <c r="E18" s="21">
        <v>672512331.14999998</v>
      </c>
      <c r="F18" s="21">
        <v>230726841.41999999</v>
      </c>
      <c r="G18" s="21">
        <v>24472824.190000001</v>
      </c>
      <c r="H18" s="61">
        <v>927711996.75999999</v>
      </c>
      <c r="I18" s="21">
        <v>0</v>
      </c>
      <c r="J18" s="61">
        <v>0</v>
      </c>
      <c r="K18" s="53">
        <v>927711996.75999999</v>
      </c>
      <c r="L18" s="17">
        <v>1601085315.8799999</v>
      </c>
      <c r="M18" s="187">
        <v>0.36685897763450737</v>
      </c>
    </row>
    <row r="19" spans="1:13" x14ac:dyDescent="0.25">
      <c r="A19" s="57">
        <v>1112216</v>
      </c>
      <c r="B19" s="58">
        <v>1112216</v>
      </c>
      <c r="C19" s="189" t="s">
        <v>19</v>
      </c>
      <c r="D19" s="60">
        <v>2609055942.2500005</v>
      </c>
      <c r="E19" s="21">
        <v>626803255.19000006</v>
      </c>
      <c r="F19" s="21">
        <v>241828238.34999999</v>
      </c>
      <c r="G19" s="21">
        <v>1549746.74</v>
      </c>
      <c r="H19" s="61">
        <v>870181240.28000009</v>
      </c>
      <c r="I19" s="21">
        <v>0</v>
      </c>
      <c r="J19" s="61">
        <v>0</v>
      </c>
      <c r="K19" s="53">
        <v>870181240.28000009</v>
      </c>
      <c r="L19" s="17">
        <v>1738874701.9700003</v>
      </c>
      <c r="M19" s="187">
        <v>0.33352341212337988</v>
      </c>
    </row>
    <row r="20" spans="1:13" ht="30.75" x14ac:dyDescent="0.25">
      <c r="A20" s="57">
        <v>1112119</v>
      </c>
      <c r="B20" s="58">
        <v>1112219</v>
      </c>
      <c r="C20" s="188" t="s">
        <v>20</v>
      </c>
      <c r="D20" s="60">
        <v>143478591.92000002</v>
      </c>
      <c r="E20" s="21">
        <v>12681394.4</v>
      </c>
      <c r="F20" s="21">
        <v>22680000</v>
      </c>
      <c r="G20" s="21">
        <v>0</v>
      </c>
      <c r="H20" s="61">
        <v>35361394.399999999</v>
      </c>
      <c r="I20" s="21">
        <v>0</v>
      </c>
      <c r="J20" s="61">
        <v>0</v>
      </c>
      <c r="K20" s="53">
        <v>35361394.399999999</v>
      </c>
      <c r="L20" s="17">
        <v>108117197.52000001</v>
      </c>
      <c r="M20" s="187">
        <v>0.24645763473701085</v>
      </c>
    </row>
    <row r="21" spans="1:13" x14ac:dyDescent="0.25">
      <c r="A21" s="57">
        <v>1112121</v>
      </c>
      <c r="B21" s="58">
        <v>1112221</v>
      </c>
      <c r="C21" s="188" t="s">
        <v>21</v>
      </c>
      <c r="D21" s="60">
        <v>250761913.15000001</v>
      </c>
      <c r="E21" s="21">
        <v>66352677.75999999</v>
      </c>
      <c r="F21" s="21">
        <v>59706027.979999997</v>
      </c>
      <c r="G21" s="21">
        <v>0</v>
      </c>
      <c r="H21" s="61">
        <v>126058705.73999998</v>
      </c>
      <c r="I21" s="21">
        <v>0</v>
      </c>
      <c r="J21" s="61">
        <v>0</v>
      </c>
      <c r="K21" s="53">
        <v>126058705.73999998</v>
      </c>
      <c r="L21" s="17">
        <v>124703207.41000003</v>
      </c>
      <c r="M21" s="187">
        <v>0.50270275958771526</v>
      </c>
    </row>
    <row r="22" spans="1:13" ht="30.75" x14ac:dyDescent="0.25">
      <c r="A22" s="57">
        <v>1112122</v>
      </c>
      <c r="B22" s="58">
        <v>1112222</v>
      </c>
      <c r="C22" s="189" t="s">
        <v>22</v>
      </c>
      <c r="D22" s="60">
        <v>74042887.329999998</v>
      </c>
      <c r="E22" s="21">
        <v>14483853.199999999</v>
      </c>
      <c r="F22" s="21">
        <v>6989278</v>
      </c>
      <c r="G22" s="21">
        <v>0</v>
      </c>
      <c r="H22" s="61">
        <v>21473131.199999999</v>
      </c>
      <c r="I22" s="21">
        <v>0</v>
      </c>
      <c r="J22" s="61">
        <v>0</v>
      </c>
      <c r="K22" s="53">
        <v>21473131.199999999</v>
      </c>
      <c r="L22" s="17">
        <v>52569756.129999995</v>
      </c>
      <c r="M22" s="187">
        <v>0.29000937124854287</v>
      </c>
    </row>
    <row r="23" spans="1:13" x14ac:dyDescent="0.25">
      <c r="A23" s="57">
        <v>1112225</v>
      </c>
      <c r="B23" s="58">
        <v>1112225</v>
      </c>
      <c r="C23" s="188" t="s">
        <v>23</v>
      </c>
      <c r="D23" s="60">
        <v>122548618.39</v>
      </c>
      <c r="E23" s="21">
        <v>13041220.299999999</v>
      </c>
      <c r="F23" s="21">
        <v>0</v>
      </c>
      <c r="G23" s="21">
        <v>0</v>
      </c>
      <c r="H23" s="61">
        <v>13041220.299999999</v>
      </c>
      <c r="I23" s="21">
        <v>0</v>
      </c>
      <c r="J23" s="61">
        <v>0</v>
      </c>
      <c r="K23" s="53">
        <v>13041220.299999999</v>
      </c>
      <c r="L23" s="17">
        <v>109507398.09</v>
      </c>
      <c r="M23" s="187">
        <v>0.1064167060496552</v>
      </c>
    </row>
    <row r="24" spans="1:13" x14ac:dyDescent="0.25">
      <c r="A24" s="15" t="s">
        <v>8</v>
      </c>
      <c r="B24" s="15" t="s">
        <v>8</v>
      </c>
      <c r="C24" s="186" t="s">
        <v>24</v>
      </c>
      <c r="D24" s="53">
        <v>2502219726.7199993</v>
      </c>
      <c r="E24" s="17">
        <v>552750338.17999995</v>
      </c>
      <c r="F24" s="17">
        <v>275630749.75999999</v>
      </c>
      <c r="G24" s="17">
        <v>1659121.2</v>
      </c>
      <c r="H24" s="54">
        <v>830040209.1400001</v>
      </c>
      <c r="I24" s="17">
        <v>0</v>
      </c>
      <c r="J24" s="54">
        <v>0</v>
      </c>
      <c r="K24" s="53">
        <v>830040209.1400001</v>
      </c>
      <c r="L24" s="17">
        <v>1672179517.5799999</v>
      </c>
      <c r="M24" s="187">
        <v>0.33172155117969876</v>
      </c>
    </row>
    <row r="25" spans="1:13" s="22" customFormat="1" x14ac:dyDescent="0.25">
      <c r="A25" s="57">
        <v>1113111</v>
      </c>
      <c r="B25" s="58">
        <v>1113111</v>
      </c>
      <c r="C25" s="188" t="s">
        <v>10</v>
      </c>
      <c r="D25" s="60">
        <v>205547387.47</v>
      </c>
      <c r="E25" s="21">
        <v>62133966.659999996</v>
      </c>
      <c r="F25" s="21">
        <v>19366707.900000002</v>
      </c>
      <c r="G25" s="21">
        <v>1337820</v>
      </c>
      <c r="H25" s="61">
        <v>82838494.560000002</v>
      </c>
      <c r="I25" s="21">
        <v>0</v>
      </c>
      <c r="J25" s="61">
        <v>0</v>
      </c>
      <c r="K25" s="53">
        <v>82838494.560000002</v>
      </c>
      <c r="L25" s="17">
        <v>122708892.91</v>
      </c>
      <c r="M25" s="187">
        <v>0.40301409606624372</v>
      </c>
    </row>
    <row r="26" spans="1:13" s="22" customFormat="1" ht="30.75" x14ac:dyDescent="0.25">
      <c r="A26" s="57">
        <v>1113112</v>
      </c>
      <c r="B26" s="58">
        <v>1113112</v>
      </c>
      <c r="C26" s="188" t="s">
        <v>11</v>
      </c>
      <c r="D26" s="60">
        <v>2019287016.0999999</v>
      </c>
      <c r="E26" s="21">
        <v>417513647.38999999</v>
      </c>
      <c r="F26" s="21">
        <v>224105826.51999998</v>
      </c>
      <c r="G26" s="21">
        <v>321301.2</v>
      </c>
      <c r="H26" s="61">
        <v>641940775.11000001</v>
      </c>
      <c r="I26" s="21">
        <v>0</v>
      </c>
      <c r="J26" s="61">
        <v>0</v>
      </c>
      <c r="K26" s="53">
        <v>641940775.11000001</v>
      </c>
      <c r="L26" s="17">
        <v>1377346240.9899998</v>
      </c>
      <c r="M26" s="187">
        <v>0.31790467129820321</v>
      </c>
    </row>
    <row r="27" spans="1:13" x14ac:dyDescent="0.25">
      <c r="A27" s="57">
        <v>1113113</v>
      </c>
      <c r="B27" s="58">
        <v>1113213</v>
      </c>
      <c r="C27" s="188" t="s">
        <v>25</v>
      </c>
      <c r="D27" s="60">
        <v>160132672.58000001</v>
      </c>
      <c r="E27" s="21">
        <v>46333693.609999999</v>
      </c>
      <c r="F27" s="21">
        <v>10175486.75</v>
      </c>
      <c r="G27" s="21">
        <v>0</v>
      </c>
      <c r="H27" s="61">
        <v>56509180.359999999</v>
      </c>
      <c r="I27" s="21">
        <v>0</v>
      </c>
      <c r="J27" s="61">
        <v>0</v>
      </c>
      <c r="K27" s="53">
        <v>56509180.359999999</v>
      </c>
      <c r="L27" s="17">
        <v>103623492.22000001</v>
      </c>
      <c r="M27" s="187">
        <v>0.35288975978196341</v>
      </c>
    </row>
    <row r="28" spans="1:13" x14ac:dyDescent="0.25">
      <c r="A28" s="57">
        <v>1113114</v>
      </c>
      <c r="B28" s="58">
        <v>1113214</v>
      </c>
      <c r="C28" s="188" t="s">
        <v>26</v>
      </c>
      <c r="D28" s="60">
        <v>99258696.950000003</v>
      </c>
      <c r="E28" s="21">
        <v>25360305.519999996</v>
      </c>
      <c r="F28" s="21">
        <v>14223639.390000001</v>
      </c>
      <c r="G28" s="21">
        <v>0</v>
      </c>
      <c r="H28" s="61">
        <v>39583944.909999996</v>
      </c>
      <c r="I28" s="21">
        <v>0</v>
      </c>
      <c r="J28" s="61">
        <v>0</v>
      </c>
      <c r="K28" s="53">
        <v>39583944.909999996</v>
      </c>
      <c r="L28" s="17">
        <v>59674752.040000007</v>
      </c>
      <c r="M28" s="187">
        <v>0.3987957340397062</v>
      </c>
    </row>
    <row r="29" spans="1:13" x14ac:dyDescent="0.25">
      <c r="A29" s="57">
        <v>1113116</v>
      </c>
      <c r="B29" s="58">
        <v>1113216</v>
      </c>
      <c r="C29" s="188" t="s">
        <v>27</v>
      </c>
      <c r="D29" s="60">
        <v>0</v>
      </c>
      <c r="E29" s="21">
        <v>0</v>
      </c>
      <c r="F29" s="21">
        <v>0</v>
      </c>
      <c r="G29" s="21">
        <v>0</v>
      </c>
      <c r="H29" s="61">
        <v>0</v>
      </c>
      <c r="I29" s="21">
        <v>0</v>
      </c>
      <c r="J29" s="61">
        <v>0</v>
      </c>
      <c r="K29" s="53">
        <v>0</v>
      </c>
      <c r="L29" s="17">
        <v>0</v>
      </c>
      <c r="M29" s="187">
        <v>0</v>
      </c>
    </row>
    <row r="30" spans="1:13" x14ac:dyDescent="0.25">
      <c r="A30" s="57">
        <v>1113117</v>
      </c>
      <c r="B30" s="58">
        <v>1113217</v>
      </c>
      <c r="C30" s="188" t="s">
        <v>28</v>
      </c>
      <c r="D30" s="60">
        <v>17993953.620000001</v>
      </c>
      <c r="E30" s="21">
        <v>1408725</v>
      </c>
      <c r="F30" s="21">
        <v>7759089.2000000002</v>
      </c>
      <c r="G30" s="21">
        <v>0</v>
      </c>
      <c r="H30" s="61">
        <v>9167814.1999999993</v>
      </c>
      <c r="I30" s="21">
        <v>0</v>
      </c>
      <c r="J30" s="61">
        <v>0</v>
      </c>
      <c r="K30" s="53">
        <v>9167814.1999999993</v>
      </c>
      <c r="L30" s="17">
        <v>8826139.4200000018</v>
      </c>
      <c r="M30" s="187">
        <v>0.5094941552928155</v>
      </c>
    </row>
    <row r="31" spans="1:13" x14ac:dyDescent="0.25">
      <c r="A31" s="15" t="s">
        <v>8</v>
      </c>
      <c r="B31" s="58"/>
      <c r="C31" s="186" t="s">
        <v>29</v>
      </c>
      <c r="D31" s="53">
        <v>7005632136.5300007</v>
      </c>
      <c r="E31" s="17">
        <v>553194071.25999999</v>
      </c>
      <c r="F31" s="17">
        <v>63701669.320000008</v>
      </c>
      <c r="G31" s="17">
        <v>0</v>
      </c>
      <c r="H31" s="54">
        <v>616895740.57999992</v>
      </c>
      <c r="I31" s="17">
        <v>0</v>
      </c>
      <c r="J31" s="54">
        <v>0</v>
      </c>
      <c r="K31" s="53">
        <v>616895740.57999992</v>
      </c>
      <c r="L31" s="17">
        <v>6388736395.9500008</v>
      </c>
      <c r="M31" s="187">
        <v>8.8057112985318417E-2</v>
      </c>
    </row>
    <row r="32" spans="1:13" s="22" customFormat="1" x14ac:dyDescent="0.25">
      <c r="A32" s="57">
        <v>1114111</v>
      </c>
      <c r="B32" s="58">
        <v>1114111</v>
      </c>
      <c r="C32" s="188" t="s">
        <v>10</v>
      </c>
      <c r="D32" s="60">
        <v>59024279.129999995</v>
      </c>
      <c r="E32" s="21">
        <v>10034734.560000001</v>
      </c>
      <c r="F32" s="21">
        <v>5586503</v>
      </c>
      <c r="G32" s="21">
        <v>0</v>
      </c>
      <c r="H32" s="61">
        <v>15621237.560000001</v>
      </c>
      <c r="I32" s="21">
        <v>0</v>
      </c>
      <c r="J32" s="61">
        <v>0</v>
      </c>
      <c r="K32" s="53">
        <v>15621237.560000001</v>
      </c>
      <c r="L32" s="17">
        <v>43403041.569999993</v>
      </c>
      <c r="M32" s="187">
        <v>0.26465782878253347</v>
      </c>
    </row>
    <row r="33" spans="1:13" s="22" customFormat="1" ht="30.75" x14ac:dyDescent="0.25">
      <c r="A33" s="57">
        <v>1114112</v>
      </c>
      <c r="B33" s="58">
        <v>1114112</v>
      </c>
      <c r="C33" s="188" t="s">
        <v>11</v>
      </c>
      <c r="D33" s="60">
        <v>6063851221.5200005</v>
      </c>
      <c r="E33" s="21">
        <v>246649624.75</v>
      </c>
      <c r="F33" s="21">
        <v>31641452.609999999</v>
      </c>
      <c r="G33" s="21">
        <v>0</v>
      </c>
      <c r="H33" s="61">
        <v>278291077.36000001</v>
      </c>
      <c r="I33" s="21">
        <v>0</v>
      </c>
      <c r="J33" s="61">
        <v>0</v>
      </c>
      <c r="K33" s="53">
        <v>278291077.36000001</v>
      </c>
      <c r="L33" s="17">
        <v>5785560144.1600008</v>
      </c>
      <c r="M33" s="187">
        <v>4.5893454043260964E-2</v>
      </c>
    </row>
    <row r="34" spans="1:13" ht="30.75" x14ac:dyDescent="0.25">
      <c r="A34" s="57">
        <v>1114115</v>
      </c>
      <c r="B34" s="58">
        <v>1114215</v>
      </c>
      <c r="C34" s="188" t="s">
        <v>30</v>
      </c>
      <c r="D34" s="60">
        <v>46834764.159999996</v>
      </c>
      <c r="E34" s="21">
        <v>7187593.3699999992</v>
      </c>
      <c r="F34" s="21">
        <v>1485000</v>
      </c>
      <c r="G34" s="21">
        <v>0</v>
      </c>
      <c r="H34" s="61">
        <v>8672593.3699999992</v>
      </c>
      <c r="I34" s="21">
        <v>0</v>
      </c>
      <c r="J34" s="61">
        <v>0</v>
      </c>
      <c r="K34" s="53">
        <v>8672593.3699999992</v>
      </c>
      <c r="L34" s="17">
        <v>38162170.789999999</v>
      </c>
      <c r="M34" s="187">
        <v>0.18517427226434013</v>
      </c>
    </row>
    <row r="35" spans="1:13" x14ac:dyDescent="0.25">
      <c r="A35" s="57">
        <v>1114116</v>
      </c>
      <c r="B35" s="58">
        <v>1114216</v>
      </c>
      <c r="C35" s="188" t="s">
        <v>31</v>
      </c>
      <c r="D35" s="60">
        <v>93160883.049999997</v>
      </c>
      <c r="E35" s="21">
        <v>27612478.469999999</v>
      </c>
      <c r="F35" s="21">
        <v>2407963.9500000002</v>
      </c>
      <c r="G35" s="21">
        <v>0</v>
      </c>
      <c r="H35" s="61">
        <v>30020442.419999998</v>
      </c>
      <c r="I35" s="21">
        <v>0</v>
      </c>
      <c r="J35" s="61">
        <v>0</v>
      </c>
      <c r="K35" s="53">
        <v>30020442.419999998</v>
      </c>
      <c r="L35" s="17">
        <v>63140440.629999995</v>
      </c>
      <c r="M35" s="187">
        <v>0.32224299982094257</v>
      </c>
    </row>
    <row r="36" spans="1:13" x14ac:dyDescent="0.25">
      <c r="A36" s="57">
        <v>1114117</v>
      </c>
      <c r="B36" s="58">
        <v>1114217</v>
      </c>
      <c r="C36" s="188" t="s">
        <v>32</v>
      </c>
      <c r="D36" s="60">
        <v>46057298.75</v>
      </c>
      <c r="E36" s="21">
        <v>9091231.6600000001</v>
      </c>
      <c r="F36" s="21">
        <v>4350000</v>
      </c>
      <c r="G36" s="21">
        <v>0</v>
      </c>
      <c r="H36" s="61">
        <v>13441231.66</v>
      </c>
      <c r="I36" s="21">
        <v>0</v>
      </c>
      <c r="J36" s="61">
        <v>0</v>
      </c>
      <c r="K36" s="53">
        <v>13441231.66</v>
      </c>
      <c r="L36" s="17">
        <v>32616067.09</v>
      </c>
      <c r="M36" s="187">
        <v>0.29183716858774744</v>
      </c>
    </row>
    <row r="37" spans="1:13" x14ac:dyDescent="0.25">
      <c r="A37" s="57">
        <v>1114118</v>
      </c>
      <c r="B37" s="58">
        <v>1114218</v>
      </c>
      <c r="C37" s="188" t="s">
        <v>33</v>
      </c>
      <c r="D37" s="60">
        <v>8052751</v>
      </c>
      <c r="E37" s="21">
        <v>3091380</v>
      </c>
      <c r="F37" s="21">
        <v>0</v>
      </c>
      <c r="G37" s="21">
        <v>0</v>
      </c>
      <c r="H37" s="61">
        <v>3091380</v>
      </c>
      <c r="I37" s="21">
        <v>0</v>
      </c>
      <c r="J37" s="61">
        <v>0</v>
      </c>
      <c r="K37" s="53">
        <v>3091380</v>
      </c>
      <c r="L37" s="17">
        <v>4961371</v>
      </c>
      <c r="M37" s="187">
        <v>0.38389116961396175</v>
      </c>
    </row>
    <row r="38" spans="1:13" x14ac:dyDescent="0.25">
      <c r="A38" s="57">
        <v>1114119</v>
      </c>
      <c r="B38" s="58">
        <v>1114219</v>
      </c>
      <c r="C38" s="188" t="s">
        <v>34</v>
      </c>
      <c r="D38" s="60">
        <v>78763719.5</v>
      </c>
      <c r="E38" s="21">
        <v>24258259.969999999</v>
      </c>
      <c r="F38" s="21">
        <v>4933994.59</v>
      </c>
      <c r="G38" s="21">
        <v>0</v>
      </c>
      <c r="H38" s="61">
        <v>29192254.559999999</v>
      </c>
      <c r="I38" s="21">
        <v>0</v>
      </c>
      <c r="J38" s="61">
        <v>0</v>
      </c>
      <c r="K38" s="53">
        <v>29192254.559999999</v>
      </c>
      <c r="L38" s="17">
        <v>49571464.939999998</v>
      </c>
      <c r="M38" s="187">
        <v>0.37063072624446081</v>
      </c>
    </row>
    <row r="39" spans="1:13" x14ac:dyDescent="0.25">
      <c r="A39" s="57">
        <v>1114120</v>
      </c>
      <c r="B39" s="58">
        <v>1114220</v>
      </c>
      <c r="C39" s="188" t="s">
        <v>35</v>
      </c>
      <c r="D39" s="60">
        <v>2619730</v>
      </c>
      <c r="E39" s="21">
        <v>0</v>
      </c>
      <c r="F39" s="21">
        <v>476300</v>
      </c>
      <c r="G39" s="21">
        <v>0</v>
      </c>
      <c r="H39" s="61">
        <v>476300</v>
      </c>
      <c r="I39" s="21">
        <v>0</v>
      </c>
      <c r="J39" s="61">
        <v>0</v>
      </c>
      <c r="K39" s="53">
        <v>476300</v>
      </c>
      <c r="L39" s="17">
        <v>2143430</v>
      </c>
      <c r="M39" s="187">
        <v>0.18181262954579289</v>
      </c>
    </row>
    <row r="40" spans="1:13" x14ac:dyDescent="0.25">
      <c r="A40" s="57">
        <v>1114121</v>
      </c>
      <c r="B40" s="58">
        <v>1114221</v>
      </c>
      <c r="C40" s="188" t="s">
        <v>36</v>
      </c>
      <c r="D40" s="60">
        <v>481150182.38</v>
      </c>
      <c r="E40" s="21">
        <v>178085572.47999999</v>
      </c>
      <c r="F40" s="21">
        <v>7647507.0899999999</v>
      </c>
      <c r="G40" s="21">
        <v>0</v>
      </c>
      <c r="H40" s="61">
        <v>185733079.56999999</v>
      </c>
      <c r="I40" s="21">
        <v>0</v>
      </c>
      <c r="J40" s="61">
        <v>0</v>
      </c>
      <c r="K40" s="53">
        <v>185733079.56999999</v>
      </c>
      <c r="L40" s="17">
        <v>295417102.81</v>
      </c>
      <c r="M40" s="187">
        <v>0.38601893207496035</v>
      </c>
    </row>
    <row r="41" spans="1:13" ht="30.75" x14ac:dyDescent="0.25">
      <c r="A41" s="57">
        <v>1114122</v>
      </c>
      <c r="B41" s="58">
        <v>1114222</v>
      </c>
      <c r="C41" s="188" t="s">
        <v>37</v>
      </c>
      <c r="D41" s="60">
        <v>81267307.060000002</v>
      </c>
      <c r="E41" s="21">
        <v>40668821.659999996</v>
      </c>
      <c r="F41" s="21">
        <v>3950000</v>
      </c>
      <c r="G41" s="21">
        <v>0</v>
      </c>
      <c r="H41" s="61">
        <v>44618821.659999996</v>
      </c>
      <c r="I41" s="21">
        <v>0</v>
      </c>
      <c r="J41" s="61">
        <v>0</v>
      </c>
      <c r="K41" s="53">
        <v>44618821.659999996</v>
      </c>
      <c r="L41" s="17">
        <v>36648485.400000006</v>
      </c>
      <c r="M41" s="187">
        <v>0.54903777760296313</v>
      </c>
    </row>
    <row r="42" spans="1:13" ht="30.75" x14ac:dyDescent="0.25">
      <c r="A42" s="57">
        <v>1114123</v>
      </c>
      <c r="B42" s="58">
        <v>1114223</v>
      </c>
      <c r="C42" s="188" t="s">
        <v>38</v>
      </c>
      <c r="D42" s="60">
        <v>44849999.980000004</v>
      </c>
      <c r="E42" s="21">
        <v>6514374.3399999999</v>
      </c>
      <c r="F42" s="21">
        <v>1222948.0799999998</v>
      </c>
      <c r="G42" s="21">
        <v>0</v>
      </c>
      <c r="H42" s="61">
        <v>7737322.4199999999</v>
      </c>
      <c r="I42" s="21">
        <v>0</v>
      </c>
      <c r="J42" s="61">
        <v>0</v>
      </c>
      <c r="K42" s="53">
        <v>7737322.4199999999</v>
      </c>
      <c r="L42" s="17">
        <v>37112677.560000002</v>
      </c>
      <c r="M42" s="187">
        <v>0.17251555013267136</v>
      </c>
    </row>
    <row r="43" spans="1:13" x14ac:dyDescent="0.25">
      <c r="A43" s="15" t="s">
        <v>8</v>
      </c>
      <c r="B43" s="58"/>
      <c r="C43" s="186" t="s">
        <v>39</v>
      </c>
      <c r="D43" s="53">
        <v>973272082.49000001</v>
      </c>
      <c r="E43" s="17">
        <v>273259451.81999999</v>
      </c>
      <c r="F43" s="17">
        <v>80726799.090000004</v>
      </c>
      <c r="G43" s="17">
        <v>2135969</v>
      </c>
      <c r="H43" s="54">
        <v>356122219.91000003</v>
      </c>
      <c r="I43" s="17">
        <v>0</v>
      </c>
      <c r="J43" s="54">
        <v>0</v>
      </c>
      <c r="K43" s="53">
        <v>356122219.91000003</v>
      </c>
      <c r="L43" s="17">
        <v>617149862.57999992</v>
      </c>
      <c r="M43" s="187">
        <v>0.36590201888756946</v>
      </c>
    </row>
    <row r="44" spans="1:13" s="22" customFormat="1" x14ac:dyDescent="0.25">
      <c r="A44" s="57">
        <v>1115111</v>
      </c>
      <c r="B44" s="58">
        <v>1115111</v>
      </c>
      <c r="C44" s="188" t="s">
        <v>10</v>
      </c>
      <c r="D44" s="60">
        <v>85531028.090000004</v>
      </c>
      <c r="E44" s="21">
        <v>21670423.329999998</v>
      </c>
      <c r="F44" s="21">
        <v>17490763.449999999</v>
      </c>
      <c r="G44" s="21">
        <v>370062</v>
      </c>
      <c r="H44" s="61">
        <v>39531248.780000001</v>
      </c>
      <c r="I44" s="21">
        <v>0</v>
      </c>
      <c r="J44" s="61">
        <v>0</v>
      </c>
      <c r="K44" s="53">
        <v>39531248.780000001</v>
      </c>
      <c r="L44" s="17">
        <v>45999779.310000002</v>
      </c>
      <c r="M44" s="187">
        <v>0.46218605882304203</v>
      </c>
    </row>
    <row r="45" spans="1:13" s="22" customFormat="1" ht="30.75" x14ac:dyDescent="0.25">
      <c r="A45" s="57">
        <v>1115112</v>
      </c>
      <c r="B45" s="58">
        <v>1115112</v>
      </c>
      <c r="C45" s="188" t="s">
        <v>11</v>
      </c>
      <c r="D45" s="60">
        <v>602777650.8499999</v>
      </c>
      <c r="E45" s="21">
        <v>176133108.44</v>
      </c>
      <c r="F45" s="21">
        <v>34320075.32</v>
      </c>
      <c r="G45" s="21">
        <v>1765907</v>
      </c>
      <c r="H45" s="61">
        <v>212219090.75999999</v>
      </c>
      <c r="I45" s="21">
        <v>0</v>
      </c>
      <c r="J45" s="61">
        <v>0</v>
      </c>
      <c r="K45" s="53">
        <v>212219090.75999999</v>
      </c>
      <c r="L45" s="17">
        <v>390558560.08999991</v>
      </c>
      <c r="M45" s="187">
        <v>0.35206861180195004</v>
      </c>
    </row>
    <row r="46" spans="1:13" s="22" customFormat="1" x14ac:dyDescent="0.25">
      <c r="A46" s="57">
        <v>1115113</v>
      </c>
      <c r="B46" s="58">
        <v>1115213</v>
      </c>
      <c r="C46" s="188" t="s">
        <v>40</v>
      </c>
      <c r="D46" s="60">
        <v>122341620.25</v>
      </c>
      <c r="E46" s="21">
        <v>46057256.68</v>
      </c>
      <c r="F46" s="21">
        <v>7923192.0099999998</v>
      </c>
      <c r="G46" s="21">
        <v>0</v>
      </c>
      <c r="H46" s="61">
        <v>53980448.689999998</v>
      </c>
      <c r="I46" s="21">
        <v>0</v>
      </c>
      <c r="J46" s="61">
        <v>0</v>
      </c>
      <c r="K46" s="53">
        <v>53980448.689999998</v>
      </c>
      <c r="L46" s="17">
        <v>68361171.560000002</v>
      </c>
      <c r="M46" s="187">
        <v>0.44122718482633466</v>
      </c>
    </row>
    <row r="47" spans="1:13" s="22" customFormat="1" x14ac:dyDescent="0.25">
      <c r="A47" s="57">
        <v>1115115</v>
      </c>
      <c r="B47" s="58">
        <v>1115215</v>
      </c>
      <c r="C47" s="188" t="s">
        <v>41</v>
      </c>
      <c r="D47" s="60">
        <v>49115172.869999997</v>
      </c>
      <c r="E47" s="21">
        <v>13997580.069999998</v>
      </c>
      <c r="F47" s="21">
        <v>8095132</v>
      </c>
      <c r="G47" s="21">
        <v>0</v>
      </c>
      <c r="H47" s="61">
        <v>22092712.07</v>
      </c>
      <c r="I47" s="21">
        <v>0</v>
      </c>
      <c r="J47" s="61">
        <v>0</v>
      </c>
      <c r="K47" s="53">
        <v>22092712.07</v>
      </c>
      <c r="L47" s="17">
        <v>27022460.799999997</v>
      </c>
      <c r="M47" s="187">
        <v>0.44981440111136073</v>
      </c>
    </row>
    <row r="48" spans="1:13" s="22" customFormat="1" x14ac:dyDescent="0.25">
      <c r="A48" s="57">
        <v>1115116</v>
      </c>
      <c r="B48" s="58">
        <v>1115216</v>
      </c>
      <c r="C48" s="188" t="s">
        <v>42</v>
      </c>
      <c r="D48" s="60">
        <v>113506610.43000001</v>
      </c>
      <c r="E48" s="21">
        <v>15401083.300000001</v>
      </c>
      <c r="F48" s="21">
        <v>12897636.309999999</v>
      </c>
      <c r="G48" s="21">
        <v>0</v>
      </c>
      <c r="H48" s="61">
        <v>28298719.609999999</v>
      </c>
      <c r="I48" s="21">
        <v>0</v>
      </c>
      <c r="J48" s="61">
        <v>0</v>
      </c>
      <c r="K48" s="53">
        <v>28298719.609999999</v>
      </c>
      <c r="L48" s="17">
        <v>85207890.820000008</v>
      </c>
      <c r="M48" s="187">
        <v>0.24931340564919729</v>
      </c>
    </row>
    <row r="49" spans="1:13" x14ac:dyDescent="0.25">
      <c r="A49" s="15" t="s">
        <v>8</v>
      </c>
      <c r="B49" s="58"/>
      <c r="C49" s="186" t="s">
        <v>43</v>
      </c>
      <c r="D49" s="53">
        <v>1658350689.25</v>
      </c>
      <c r="E49" s="17">
        <v>481756776.19999999</v>
      </c>
      <c r="F49" s="17">
        <v>174481627.88999999</v>
      </c>
      <c r="G49" s="17">
        <v>2835579</v>
      </c>
      <c r="H49" s="54">
        <v>659073983.09000003</v>
      </c>
      <c r="I49" s="17">
        <v>0</v>
      </c>
      <c r="J49" s="54">
        <v>0</v>
      </c>
      <c r="K49" s="53">
        <v>659073983.09000003</v>
      </c>
      <c r="L49" s="17">
        <v>999276706.16000009</v>
      </c>
      <c r="M49" s="187">
        <v>0.39742738816484624</v>
      </c>
    </row>
    <row r="50" spans="1:13" s="22" customFormat="1" x14ac:dyDescent="0.25">
      <c r="A50" s="57">
        <v>1116111</v>
      </c>
      <c r="B50" s="58">
        <v>1116111</v>
      </c>
      <c r="C50" s="188" t="s">
        <v>10</v>
      </c>
      <c r="D50" s="60">
        <v>185260948.83000001</v>
      </c>
      <c r="E50" s="21">
        <v>48148251.019999996</v>
      </c>
      <c r="F50" s="21">
        <v>47832111.600000001</v>
      </c>
      <c r="G50" s="21">
        <v>0</v>
      </c>
      <c r="H50" s="61">
        <v>95980362.620000005</v>
      </c>
      <c r="I50" s="21">
        <v>0</v>
      </c>
      <c r="J50" s="61">
        <v>0</v>
      </c>
      <c r="K50" s="53">
        <v>95980362.620000005</v>
      </c>
      <c r="L50" s="17">
        <v>89280586.210000008</v>
      </c>
      <c r="M50" s="187">
        <v>0.51808199853318215</v>
      </c>
    </row>
    <row r="51" spans="1:13" s="22" customFormat="1" ht="30.75" x14ac:dyDescent="0.25">
      <c r="A51" s="57">
        <v>1116112</v>
      </c>
      <c r="B51" s="58">
        <v>1116112</v>
      </c>
      <c r="C51" s="188" t="s">
        <v>11</v>
      </c>
      <c r="D51" s="60">
        <v>612178360.24000001</v>
      </c>
      <c r="E51" s="21">
        <v>224356006.79999998</v>
      </c>
      <c r="F51" s="21">
        <v>35576563.689999998</v>
      </c>
      <c r="G51" s="21">
        <v>2835579</v>
      </c>
      <c r="H51" s="61">
        <v>262768149.48999998</v>
      </c>
      <c r="I51" s="21">
        <v>0</v>
      </c>
      <c r="J51" s="61">
        <v>0</v>
      </c>
      <c r="K51" s="53">
        <v>262768149.48999998</v>
      </c>
      <c r="L51" s="17">
        <v>349410210.75</v>
      </c>
      <c r="M51" s="187">
        <v>0.42923462597891188</v>
      </c>
    </row>
    <row r="52" spans="1:13" s="22" customFormat="1" x14ac:dyDescent="0.25">
      <c r="A52" s="57">
        <v>1116113</v>
      </c>
      <c r="B52" s="58">
        <v>1116113</v>
      </c>
      <c r="C52" s="188" t="s">
        <v>44</v>
      </c>
      <c r="D52" s="60">
        <v>90088619.979999989</v>
      </c>
      <c r="E52" s="21">
        <v>31890440.330000002</v>
      </c>
      <c r="F52" s="21">
        <v>14405095</v>
      </c>
      <c r="G52" s="21">
        <v>0</v>
      </c>
      <c r="H52" s="61">
        <v>46295535.329999998</v>
      </c>
      <c r="I52" s="21">
        <v>0</v>
      </c>
      <c r="J52" s="61">
        <v>0</v>
      </c>
      <c r="K52" s="53">
        <v>46295535.329999998</v>
      </c>
      <c r="L52" s="17">
        <v>43793084.649999991</v>
      </c>
      <c r="M52" s="187">
        <v>0.51388882791497725</v>
      </c>
    </row>
    <row r="53" spans="1:13" s="22" customFormat="1" ht="30.75" x14ac:dyDescent="0.25">
      <c r="A53" s="57">
        <v>1116114</v>
      </c>
      <c r="B53" s="58">
        <v>1116114</v>
      </c>
      <c r="C53" s="190" t="s">
        <v>45</v>
      </c>
      <c r="D53" s="60">
        <v>770822760.20000005</v>
      </c>
      <c r="E53" s="21">
        <v>177362078.05000001</v>
      </c>
      <c r="F53" s="21">
        <v>76667857.599999994</v>
      </c>
      <c r="G53" s="21">
        <v>0</v>
      </c>
      <c r="H53" s="61">
        <v>254029935.65000001</v>
      </c>
      <c r="I53" s="21">
        <v>0</v>
      </c>
      <c r="J53" s="61">
        <v>0</v>
      </c>
      <c r="K53" s="53">
        <v>254029935.65000001</v>
      </c>
      <c r="L53" s="17">
        <v>516792824.55000007</v>
      </c>
      <c r="M53" s="187">
        <v>0.32955686931725864</v>
      </c>
    </row>
    <row r="54" spans="1:13" x14ac:dyDescent="0.25">
      <c r="A54" s="15" t="s">
        <v>8</v>
      </c>
      <c r="B54" s="58"/>
      <c r="C54" s="186" t="s">
        <v>46</v>
      </c>
      <c r="D54" s="53">
        <v>271843808.26999998</v>
      </c>
      <c r="E54" s="17">
        <v>66333562.039999999</v>
      </c>
      <c r="F54" s="17">
        <v>9657618.0899999999</v>
      </c>
      <c r="G54" s="17">
        <v>185597.5</v>
      </c>
      <c r="H54" s="54">
        <v>76176777.63000001</v>
      </c>
      <c r="I54" s="17">
        <v>0</v>
      </c>
      <c r="J54" s="54">
        <v>0</v>
      </c>
      <c r="K54" s="53">
        <v>76176777.63000001</v>
      </c>
      <c r="L54" s="17">
        <v>195667030.63999999</v>
      </c>
      <c r="M54" s="187">
        <v>0.28022259588984244</v>
      </c>
    </row>
    <row r="55" spans="1:13" s="22" customFormat="1" x14ac:dyDescent="0.25">
      <c r="A55" s="57">
        <v>1117111</v>
      </c>
      <c r="B55" s="58">
        <v>1117111</v>
      </c>
      <c r="C55" s="188" t="s">
        <v>10</v>
      </c>
      <c r="D55" s="60">
        <v>45193835.390000008</v>
      </c>
      <c r="E55" s="21">
        <v>8440520.0099999998</v>
      </c>
      <c r="F55" s="21">
        <v>2224950</v>
      </c>
      <c r="G55" s="21">
        <v>53350</v>
      </c>
      <c r="H55" s="61">
        <v>10718820.01</v>
      </c>
      <c r="I55" s="21">
        <v>0</v>
      </c>
      <c r="J55" s="61">
        <v>0</v>
      </c>
      <c r="K55" s="53">
        <v>10718820.01</v>
      </c>
      <c r="L55" s="17">
        <v>34475015.38000001</v>
      </c>
      <c r="M55" s="187">
        <v>0.23717438268962987</v>
      </c>
    </row>
    <row r="56" spans="1:13" s="22" customFormat="1" ht="30.75" x14ac:dyDescent="0.25">
      <c r="A56" s="57">
        <v>1117112</v>
      </c>
      <c r="B56" s="58">
        <v>1117112</v>
      </c>
      <c r="C56" s="188" t="s">
        <v>11</v>
      </c>
      <c r="D56" s="60">
        <v>188869616.04999998</v>
      </c>
      <c r="E56" s="21">
        <v>49515942</v>
      </c>
      <c r="F56" s="21">
        <v>6798268.0899999999</v>
      </c>
      <c r="G56" s="21">
        <v>132247.5</v>
      </c>
      <c r="H56" s="61">
        <v>56446457.590000004</v>
      </c>
      <c r="I56" s="21">
        <v>0</v>
      </c>
      <c r="J56" s="61">
        <v>0</v>
      </c>
      <c r="K56" s="53">
        <v>56446457.590000004</v>
      </c>
      <c r="L56" s="17">
        <v>132423158.45999998</v>
      </c>
      <c r="M56" s="187">
        <v>0.29886468120450232</v>
      </c>
    </row>
    <row r="57" spans="1:13" s="22" customFormat="1" x14ac:dyDescent="0.25">
      <c r="A57" s="57">
        <v>1117113</v>
      </c>
      <c r="B57" s="58">
        <v>1117211</v>
      </c>
      <c r="C57" s="188" t="s">
        <v>47</v>
      </c>
      <c r="D57" s="60">
        <v>37780356.829999998</v>
      </c>
      <c r="E57" s="21">
        <v>8377100.0299999993</v>
      </c>
      <c r="F57" s="21">
        <v>634400</v>
      </c>
      <c r="G57" s="21">
        <v>0</v>
      </c>
      <c r="H57" s="61">
        <v>9011500.0299999993</v>
      </c>
      <c r="I57" s="21">
        <v>0</v>
      </c>
      <c r="J57" s="61">
        <v>0</v>
      </c>
      <c r="K57" s="53">
        <v>9011500.0299999993</v>
      </c>
      <c r="L57" s="17">
        <v>28768856.799999997</v>
      </c>
      <c r="M57" s="187">
        <v>0.23852342291389628</v>
      </c>
    </row>
    <row r="58" spans="1:13" x14ac:dyDescent="0.25">
      <c r="A58" s="57"/>
      <c r="B58" s="58"/>
      <c r="C58" s="184" t="s">
        <v>48</v>
      </c>
      <c r="D58" s="68">
        <v>32195281870.872063</v>
      </c>
      <c r="E58" s="14">
        <v>7843316221.250001</v>
      </c>
      <c r="F58" s="14">
        <v>4842934619.5999994</v>
      </c>
      <c r="G58" s="14">
        <v>19033578.620000001</v>
      </c>
      <c r="H58" s="49">
        <v>12705284419.470001</v>
      </c>
      <c r="I58" s="14">
        <v>551699999</v>
      </c>
      <c r="J58" s="49">
        <v>551699999</v>
      </c>
      <c r="K58" s="68">
        <v>13256984418.470001</v>
      </c>
      <c r="L58" s="14">
        <v>18938297452.402061</v>
      </c>
      <c r="M58" s="185">
        <v>0.41176792523950384</v>
      </c>
    </row>
    <row r="59" spans="1:13" x14ac:dyDescent="0.25">
      <c r="A59" s="15" t="s">
        <v>8</v>
      </c>
      <c r="B59" s="58"/>
      <c r="C59" s="186" t="s">
        <v>49</v>
      </c>
      <c r="D59" s="53">
        <v>17913298901.650002</v>
      </c>
      <c r="E59" s="17">
        <v>5726609879.3299999</v>
      </c>
      <c r="F59" s="17">
        <v>1290254613.1300001</v>
      </c>
      <c r="G59" s="17">
        <v>2064250</v>
      </c>
      <c r="H59" s="54">
        <v>7018928742.460001</v>
      </c>
      <c r="I59" s="17">
        <v>0</v>
      </c>
      <c r="J59" s="54">
        <v>0</v>
      </c>
      <c r="K59" s="53">
        <v>7018928742.460001</v>
      </c>
      <c r="L59" s="17">
        <v>10894370159.190001</v>
      </c>
      <c r="M59" s="187">
        <v>0.39182781357003343</v>
      </c>
    </row>
    <row r="60" spans="1:13" s="22" customFormat="1" x14ac:dyDescent="0.25">
      <c r="A60" s="57">
        <v>1211111</v>
      </c>
      <c r="B60" s="58">
        <v>1211111</v>
      </c>
      <c r="C60" s="188" t="s">
        <v>10</v>
      </c>
      <c r="D60" s="60">
        <v>96956370.170000002</v>
      </c>
      <c r="E60" s="21">
        <v>6279060.7699999996</v>
      </c>
      <c r="F60" s="21">
        <v>31986995.5</v>
      </c>
      <c r="G60" s="21">
        <v>0</v>
      </c>
      <c r="H60" s="61">
        <v>38266056.269999996</v>
      </c>
      <c r="I60" s="21">
        <v>0</v>
      </c>
      <c r="J60" s="61">
        <v>0</v>
      </c>
      <c r="K60" s="53">
        <v>38266056.269999996</v>
      </c>
      <c r="L60" s="17">
        <v>58690313.900000006</v>
      </c>
      <c r="M60" s="187">
        <v>0.39467294622215737</v>
      </c>
    </row>
    <row r="61" spans="1:13" s="22" customFormat="1" ht="30.75" x14ac:dyDescent="0.25">
      <c r="A61" s="57">
        <v>1211112</v>
      </c>
      <c r="B61" s="58">
        <v>1211112</v>
      </c>
      <c r="C61" s="188" t="s">
        <v>11</v>
      </c>
      <c r="D61" s="60">
        <v>2250692184.5</v>
      </c>
      <c r="E61" s="21">
        <v>839811814.75999999</v>
      </c>
      <c r="F61" s="21">
        <v>55399814.829999998</v>
      </c>
      <c r="G61" s="21">
        <v>1438350</v>
      </c>
      <c r="H61" s="61">
        <v>896649979.59000003</v>
      </c>
      <c r="I61" s="21">
        <v>0</v>
      </c>
      <c r="J61" s="61">
        <v>0</v>
      </c>
      <c r="K61" s="53">
        <v>896649979.59000003</v>
      </c>
      <c r="L61" s="17">
        <v>1354042204.9099998</v>
      </c>
      <c r="M61" s="187">
        <v>0.39838854276254321</v>
      </c>
    </row>
    <row r="62" spans="1:13" x14ac:dyDescent="0.25">
      <c r="A62" s="57">
        <v>1211216</v>
      </c>
      <c r="B62" s="58">
        <v>1211216</v>
      </c>
      <c r="C62" s="188" t="s">
        <v>50</v>
      </c>
      <c r="D62" s="60">
        <v>14369051958.75</v>
      </c>
      <c r="E62" s="21">
        <v>4802596125.8500004</v>
      </c>
      <c r="F62" s="21">
        <v>1105772039.2500002</v>
      </c>
      <c r="G62" s="21">
        <v>625900</v>
      </c>
      <c r="H62" s="61">
        <v>5908994065.1000004</v>
      </c>
      <c r="I62" s="21">
        <v>0</v>
      </c>
      <c r="J62" s="61">
        <v>0</v>
      </c>
      <c r="K62" s="53">
        <v>5908994065.1000004</v>
      </c>
      <c r="L62" s="17">
        <v>8460057893.6499996</v>
      </c>
      <c r="M62" s="187">
        <v>0.41123061438313835</v>
      </c>
    </row>
    <row r="63" spans="1:13" ht="30.75" x14ac:dyDescent="0.25">
      <c r="A63" s="57">
        <v>1211117</v>
      </c>
      <c r="B63" s="58">
        <v>1211217</v>
      </c>
      <c r="C63" s="188" t="s">
        <v>51</v>
      </c>
      <c r="D63" s="60">
        <v>83962556.469999999</v>
      </c>
      <c r="E63" s="21">
        <v>28414679.460000001</v>
      </c>
      <c r="F63" s="21">
        <v>12387995</v>
      </c>
      <c r="G63" s="21">
        <v>0</v>
      </c>
      <c r="H63" s="61">
        <v>40802674.460000001</v>
      </c>
      <c r="I63" s="21">
        <v>0</v>
      </c>
      <c r="J63" s="61">
        <v>0</v>
      </c>
      <c r="K63" s="53">
        <v>40802674.460000001</v>
      </c>
      <c r="L63" s="17">
        <v>43159882.009999998</v>
      </c>
      <c r="M63" s="187">
        <v>0.48596274548380247</v>
      </c>
    </row>
    <row r="64" spans="1:13" ht="30.75" x14ac:dyDescent="0.25">
      <c r="A64" s="57">
        <v>1211118</v>
      </c>
      <c r="B64" s="58">
        <v>1211218</v>
      </c>
      <c r="C64" s="188" t="s">
        <v>52</v>
      </c>
      <c r="D64" s="60">
        <v>118080330.84</v>
      </c>
      <c r="E64" s="21">
        <v>3337133.34</v>
      </c>
      <c r="F64" s="21">
        <v>7180493.5499999998</v>
      </c>
      <c r="G64" s="21">
        <v>0</v>
      </c>
      <c r="H64" s="61">
        <v>10517626.890000001</v>
      </c>
      <c r="I64" s="21">
        <v>0</v>
      </c>
      <c r="J64" s="61">
        <v>0</v>
      </c>
      <c r="K64" s="53">
        <v>10517626.890000001</v>
      </c>
      <c r="L64" s="17">
        <v>107562703.95</v>
      </c>
      <c r="M64" s="187">
        <v>8.9071793881162875E-2</v>
      </c>
    </row>
    <row r="65" spans="1:13" x14ac:dyDescent="0.25">
      <c r="A65" s="57">
        <v>1211119</v>
      </c>
      <c r="B65" s="58">
        <v>1211219</v>
      </c>
      <c r="C65" s="188" t="s">
        <v>53</v>
      </c>
      <c r="D65" s="60">
        <v>595453748.70000005</v>
      </c>
      <c r="E65" s="21">
        <v>29997214.039999999</v>
      </c>
      <c r="F65" s="21">
        <v>54826604.840000004</v>
      </c>
      <c r="G65" s="21">
        <v>0</v>
      </c>
      <c r="H65" s="61">
        <v>84823818.879999995</v>
      </c>
      <c r="I65" s="21">
        <v>0</v>
      </c>
      <c r="J65" s="61">
        <v>0</v>
      </c>
      <c r="K65" s="53">
        <v>84823818.879999995</v>
      </c>
      <c r="L65" s="17">
        <v>510629929.82000005</v>
      </c>
      <c r="M65" s="187">
        <v>0.14245240552299504</v>
      </c>
    </row>
    <row r="66" spans="1:13" x14ac:dyDescent="0.25">
      <c r="A66" s="57"/>
      <c r="B66" s="58">
        <v>1211220</v>
      </c>
      <c r="C66" s="188" t="s">
        <v>54</v>
      </c>
      <c r="D66" s="60">
        <v>0</v>
      </c>
      <c r="E66" s="21">
        <v>0</v>
      </c>
      <c r="F66" s="21">
        <v>0</v>
      </c>
      <c r="G66" s="21">
        <v>0</v>
      </c>
      <c r="H66" s="61">
        <v>0</v>
      </c>
      <c r="I66" s="21">
        <v>0</v>
      </c>
      <c r="J66" s="61">
        <v>0</v>
      </c>
      <c r="K66" s="53">
        <v>0</v>
      </c>
      <c r="L66" s="17">
        <v>0</v>
      </c>
      <c r="M66" s="191">
        <v>0</v>
      </c>
    </row>
    <row r="67" spans="1:13" x14ac:dyDescent="0.25">
      <c r="A67" s="57">
        <v>1211121</v>
      </c>
      <c r="B67" s="58">
        <v>1211221</v>
      </c>
      <c r="C67" s="188" t="s">
        <v>55</v>
      </c>
      <c r="D67" s="60">
        <v>82474683.219999999</v>
      </c>
      <c r="E67" s="21">
        <v>14388399.109999999</v>
      </c>
      <c r="F67" s="21">
        <v>12509350.159999998</v>
      </c>
      <c r="G67" s="21">
        <v>0</v>
      </c>
      <c r="H67" s="61">
        <v>26897749.269999996</v>
      </c>
      <c r="I67" s="21">
        <v>0</v>
      </c>
      <c r="J67" s="61">
        <v>0</v>
      </c>
      <c r="K67" s="53">
        <v>26897749.269999996</v>
      </c>
      <c r="L67" s="17">
        <v>55576933.950000003</v>
      </c>
      <c r="M67" s="187">
        <v>0.32613340506262567</v>
      </c>
    </row>
    <row r="68" spans="1:13" x14ac:dyDescent="0.25">
      <c r="A68" s="57">
        <v>1211122</v>
      </c>
      <c r="B68" s="58">
        <v>1211222</v>
      </c>
      <c r="C68" s="188" t="s">
        <v>147</v>
      </c>
      <c r="D68" s="60">
        <v>316627069</v>
      </c>
      <c r="E68" s="21">
        <v>1785452</v>
      </c>
      <c r="F68" s="21">
        <v>10191320</v>
      </c>
      <c r="G68" s="21">
        <v>0</v>
      </c>
      <c r="H68" s="61">
        <v>11976772</v>
      </c>
      <c r="I68" s="21">
        <v>0</v>
      </c>
      <c r="J68" s="61">
        <v>0</v>
      </c>
      <c r="K68" s="53">
        <v>11976772</v>
      </c>
      <c r="L68" s="17">
        <v>304650297</v>
      </c>
      <c r="M68" s="187">
        <v>3.782611523969228E-2</v>
      </c>
    </row>
    <row r="69" spans="1:13" x14ac:dyDescent="0.25">
      <c r="A69" s="15" t="s">
        <v>8</v>
      </c>
      <c r="B69" s="58"/>
      <c r="C69" s="186" t="s">
        <v>56</v>
      </c>
      <c r="D69" s="53">
        <v>165566674.61000001</v>
      </c>
      <c r="E69" s="17">
        <v>42228649.640000001</v>
      </c>
      <c r="F69" s="17">
        <v>12437438.26</v>
      </c>
      <c r="G69" s="17">
        <v>3117269.99</v>
      </c>
      <c r="H69" s="54">
        <v>57783357.890000001</v>
      </c>
      <c r="I69" s="17">
        <v>0</v>
      </c>
      <c r="J69" s="54">
        <v>0</v>
      </c>
      <c r="K69" s="53">
        <v>57783357.890000001</v>
      </c>
      <c r="L69" s="17">
        <v>107783316.72</v>
      </c>
      <c r="M69" s="187">
        <v>0.34900355416397283</v>
      </c>
    </row>
    <row r="70" spans="1:13" s="22" customFormat="1" x14ac:dyDescent="0.25">
      <c r="A70" s="57">
        <v>1212111</v>
      </c>
      <c r="B70" s="58">
        <v>1212111</v>
      </c>
      <c r="C70" s="188" t="s">
        <v>10</v>
      </c>
      <c r="D70" s="60">
        <v>50605352.280000001</v>
      </c>
      <c r="E70" s="21">
        <v>10253108.33</v>
      </c>
      <c r="F70" s="21">
        <v>6363741</v>
      </c>
      <c r="G70" s="21">
        <v>3080529.99</v>
      </c>
      <c r="H70" s="61">
        <v>19697379.32</v>
      </c>
      <c r="I70" s="21">
        <v>0</v>
      </c>
      <c r="J70" s="61">
        <v>0</v>
      </c>
      <c r="K70" s="53">
        <v>19697379.32</v>
      </c>
      <c r="L70" s="17">
        <v>30907972.960000001</v>
      </c>
      <c r="M70" s="187">
        <v>0.38923509930361067</v>
      </c>
    </row>
    <row r="71" spans="1:13" s="22" customFormat="1" ht="30.75" x14ac:dyDescent="0.25">
      <c r="A71" s="57">
        <v>1212112</v>
      </c>
      <c r="B71" s="58">
        <v>1212112</v>
      </c>
      <c r="C71" s="188" t="s">
        <v>11</v>
      </c>
      <c r="D71" s="60">
        <v>114961322.33</v>
      </c>
      <c r="E71" s="21">
        <v>31975541.310000002</v>
      </c>
      <c r="F71" s="21">
        <v>6073697.2599999998</v>
      </c>
      <c r="G71" s="21">
        <v>36740</v>
      </c>
      <c r="H71" s="61">
        <v>38085978.57</v>
      </c>
      <c r="I71" s="21">
        <v>0</v>
      </c>
      <c r="J71" s="61">
        <v>0</v>
      </c>
      <c r="K71" s="53">
        <v>38085978.57</v>
      </c>
      <c r="L71" s="17">
        <v>76875343.75999999</v>
      </c>
      <c r="M71" s="187">
        <v>0.33129384560028835</v>
      </c>
    </row>
    <row r="72" spans="1:13" x14ac:dyDescent="0.25">
      <c r="A72" s="15" t="s">
        <v>8</v>
      </c>
      <c r="B72" s="58"/>
      <c r="C72" s="186" t="s">
        <v>57</v>
      </c>
      <c r="D72" s="53">
        <v>4652950656.9499998</v>
      </c>
      <c r="E72" s="17">
        <v>297567468.23000002</v>
      </c>
      <c r="F72" s="17">
        <v>2227949276.0099998</v>
      </c>
      <c r="G72" s="17">
        <v>5952452</v>
      </c>
      <c r="H72" s="54">
        <v>2531469196.2399998</v>
      </c>
      <c r="I72" s="17">
        <v>0</v>
      </c>
      <c r="J72" s="54">
        <v>0</v>
      </c>
      <c r="K72" s="53">
        <v>2531469196.2399998</v>
      </c>
      <c r="L72" s="17">
        <v>2121481460.71</v>
      </c>
      <c r="M72" s="187">
        <v>0.5440567465418541</v>
      </c>
    </row>
    <row r="73" spans="1:13" s="22" customFormat="1" x14ac:dyDescent="0.25">
      <c r="A73" s="57">
        <v>1213111</v>
      </c>
      <c r="B73" s="58">
        <v>1213111</v>
      </c>
      <c r="C73" s="188" t="s">
        <v>10</v>
      </c>
      <c r="D73" s="60">
        <v>181669063.42000002</v>
      </c>
      <c r="E73" s="21">
        <v>83261754.359999999</v>
      </c>
      <c r="F73" s="21">
        <v>0</v>
      </c>
      <c r="G73" s="21">
        <v>0</v>
      </c>
      <c r="H73" s="61">
        <v>83261754.359999999</v>
      </c>
      <c r="I73" s="21">
        <v>0</v>
      </c>
      <c r="J73" s="61">
        <v>0</v>
      </c>
      <c r="K73" s="53">
        <v>83261754.359999999</v>
      </c>
      <c r="L73" s="17">
        <v>98407309.060000017</v>
      </c>
      <c r="M73" s="187">
        <v>0.4583155370130767</v>
      </c>
    </row>
    <row r="74" spans="1:13" s="22" customFormat="1" ht="30.75" x14ac:dyDescent="0.25">
      <c r="A74" s="57">
        <v>1213112</v>
      </c>
      <c r="B74" s="58">
        <v>1213112</v>
      </c>
      <c r="C74" s="188" t="s">
        <v>11</v>
      </c>
      <c r="D74" s="60">
        <v>4471281593.5299997</v>
      </c>
      <c r="E74" s="21">
        <v>214305713.87</v>
      </c>
      <c r="F74" s="21">
        <v>2227949276.0099998</v>
      </c>
      <c r="G74" s="21">
        <v>5952452</v>
      </c>
      <c r="H74" s="61">
        <v>2448207441.8799996</v>
      </c>
      <c r="I74" s="21">
        <v>0</v>
      </c>
      <c r="J74" s="61">
        <v>0</v>
      </c>
      <c r="K74" s="53">
        <v>2448207441.8799996</v>
      </c>
      <c r="L74" s="17">
        <v>2023074151.6500001</v>
      </c>
      <c r="M74" s="187">
        <v>0.54754042899525412</v>
      </c>
    </row>
    <row r="75" spans="1:13" x14ac:dyDescent="0.25">
      <c r="A75" s="15" t="s">
        <v>8</v>
      </c>
      <c r="B75" s="58"/>
      <c r="C75" s="186" t="s">
        <v>58</v>
      </c>
      <c r="D75" s="53">
        <v>2396480406.2799997</v>
      </c>
      <c r="E75" s="17">
        <v>282590452.31999999</v>
      </c>
      <c r="F75" s="17">
        <v>290772151.54999995</v>
      </c>
      <c r="G75" s="17">
        <v>3404208.5</v>
      </c>
      <c r="H75" s="54">
        <v>576766812.37</v>
      </c>
      <c r="I75" s="17">
        <v>0</v>
      </c>
      <c r="J75" s="54">
        <v>0</v>
      </c>
      <c r="K75" s="53">
        <v>576766812.37</v>
      </c>
      <c r="L75" s="17">
        <v>1819713593.9099998</v>
      </c>
      <c r="M75" s="187">
        <v>0.24067245067331955</v>
      </c>
    </row>
    <row r="76" spans="1:13" s="22" customFormat="1" x14ac:dyDescent="0.25">
      <c r="A76" s="57">
        <v>1214111</v>
      </c>
      <c r="B76" s="58">
        <v>1214111</v>
      </c>
      <c r="C76" s="188" t="s">
        <v>59</v>
      </c>
      <c r="D76" s="60">
        <v>312500344.69</v>
      </c>
      <c r="E76" s="21">
        <v>23054984.990000002</v>
      </c>
      <c r="F76" s="21">
        <v>60000000</v>
      </c>
      <c r="G76" s="21">
        <v>0</v>
      </c>
      <c r="H76" s="61">
        <v>83054984.99000001</v>
      </c>
      <c r="I76" s="21">
        <v>0</v>
      </c>
      <c r="J76" s="61">
        <v>0</v>
      </c>
      <c r="K76" s="53">
        <v>83054984.99000001</v>
      </c>
      <c r="L76" s="17">
        <v>229445359.69999999</v>
      </c>
      <c r="M76" s="187">
        <v>0.26577565881532217</v>
      </c>
    </row>
    <row r="77" spans="1:13" s="22" customFormat="1" ht="30.75" x14ac:dyDescent="0.25">
      <c r="A77" s="57">
        <v>1214112</v>
      </c>
      <c r="B77" s="58">
        <v>1214112</v>
      </c>
      <c r="C77" s="188" t="s">
        <v>60</v>
      </c>
      <c r="D77" s="60">
        <v>1273581159.4099998</v>
      </c>
      <c r="E77" s="21">
        <v>82288742.329999998</v>
      </c>
      <c r="F77" s="21">
        <v>145542461.54999998</v>
      </c>
      <c r="G77" s="21">
        <v>3404208.5</v>
      </c>
      <c r="H77" s="61">
        <v>231235412.38</v>
      </c>
      <c r="I77" s="21">
        <v>0</v>
      </c>
      <c r="J77" s="61">
        <v>0</v>
      </c>
      <c r="K77" s="53">
        <v>231235412.38</v>
      </c>
      <c r="L77" s="17">
        <v>1042345747.0299999</v>
      </c>
      <c r="M77" s="187">
        <v>0.18156315415903473</v>
      </c>
    </row>
    <row r="78" spans="1:13" s="22" customFormat="1" x14ac:dyDescent="0.25">
      <c r="A78" s="57">
        <v>1214113</v>
      </c>
      <c r="B78" s="58">
        <v>1214113</v>
      </c>
      <c r="C78" s="188" t="s">
        <v>61</v>
      </c>
      <c r="D78" s="60">
        <v>710398849.98000002</v>
      </c>
      <c r="E78" s="21">
        <v>177246725</v>
      </c>
      <c r="F78" s="21">
        <v>85229690</v>
      </c>
      <c r="G78" s="21">
        <v>0</v>
      </c>
      <c r="H78" s="61">
        <v>262476415</v>
      </c>
      <c r="I78" s="21">
        <v>0</v>
      </c>
      <c r="J78" s="61">
        <v>0</v>
      </c>
      <c r="K78" s="53">
        <v>262476415</v>
      </c>
      <c r="L78" s="17">
        <v>447922434.98000002</v>
      </c>
      <c r="M78" s="187">
        <v>0.36947753365224273</v>
      </c>
    </row>
    <row r="79" spans="1:13" s="22" customFormat="1" ht="30.75" x14ac:dyDescent="0.25">
      <c r="A79" s="57">
        <v>1214114</v>
      </c>
      <c r="B79" s="58">
        <v>1214114</v>
      </c>
      <c r="C79" s="188" t="s">
        <v>62</v>
      </c>
      <c r="D79" s="60">
        <v>100000052.2</v>
      </c>
      <c r="E79" s="21">
        <v>0</v>
      </c>
      <c r="F79" s="21">
        <v>0</v>
      </c>
      <c r="G79" s="21">
        <v>0</v>
      </c>
      <c r="H79" s="61">
        <v>0</v>
      </c>
      <c r="I79" s="21">
        <v>0</v>
      </c>
      <c r="J79" s="61">
        <v>0</v>
      </c>
      <c r="K79" s="53">
        <v>0</v>
      </c>
      <c r="L79" s="17">
        <v>100000052.2</v>
      </c>
      <c r="M79" s="187">
        <v>0</v>
      </c>
    </row>
    <row r="80" spans="1:13" x14ac:dyDescent="0.25">
      <c r="A80" s="15" t="s">
        <v>8</v>
      </c>
      <c r="B80" s="58"/>
      <c r="C80" s="186" t="s">
        <v>63</v>
      </c>
      <c r="D80" s="53">
        <v>2332723642.2599993</v>
      </c>
      <c r="E80" s="17">
        <v>341090262.88999999</v>
      </c>
      <c r="F80" s="17">
        <v>421917087.58999997</v>
      </c>
      <c r="G80" s="17">
        <v>1469470.5</v>
      </c>
      <c r="H80" s="54">
        <v>764476820.9799999</v>
      </c>
      <c r="I80" s="17">
        <v>0</v>
      </c>
      <c r="J80" s="54">
        <v>0</v>
      </c>
      <c r="K80" s="53">
        <v>764476820.9799999</v>
      </c>
      <c r="L80" s="17">
        <v>1568246821.28</v>
      </c>
      <c r="M80" s="187">
        <v>0.32771855488177598</v>
      </c>
    </row>
    <row r="81" spans="1:13" s="22" customFormat="1" x14ac:dyDescent="0.25">
      <c r="A81" s="57">
        <v>1215111</v>
      </c>
      <c r="B81" s="58">
        <v>1215111</v>
      </c>
      <c r="C81" s="188" t="s">
        <v>10</v>
      </c>
      <c r="D81" s="60">
        <v>205404175.08000001</v>
      </c>
      <c r="E81" s="21">
        <v>36306958.899999999</v>
      </c>
      <c r="F81" s="21">
        <v>5807292.25</v>
      </c>
      <c r="G81" s="21">
        <v>406235.5</v>
      </c>
      <c r="H81" s="61">
        <v>42520486.649999999</v>
      </c>
      <c r="I81" s="21">
        <v>0</v>
      </c>
      <c r="J81" s="61">
        <v>0</v>
      </c>
      <c r="K81" s="53">
        <v>42520486.649999999</v>
      </c>
      <c r="L81" s="17">
        <v>162883688.43000001</v>
      </c>
      <c r="M81" s="187">
        <v>0.20700887230475859</v>
      </c>
    </row>
    <row r="82" spans="1:13" s="22" customFormat="1" x14ac:dyDescent="0.25">
      <c r="A82" s="57">
        <v>1215112</v>
      </c>
      <c r="B82" s="58">
        <v>1215112</v>
      </c>
      <c r="C82" s="188" t="s">
        <v>64</v>
      </c>
      <c r="D82" s="60">
        <v>1596660434.8599999</v>
      </c>
      <c r="E82" s="21">
        <v>189623306.97</v>
      </c>
      <c r="F82" s="21">
        <v>327498235.37</v>
      </c>
      <c r="G82" s="21">
        <v>1063235</v>
      </c>
      <c r="H82" s="61">
        <v>518184777.34000003</v>
      </c>
      <c r="I82" s="21">
        <v>0</v>
      </c>
      <c r="J82" s="61">
        <v>0</v>
      </c>
      <c r="K82" s="53">
        <v>518184777.34000003</v>
      </c>
      <c r="L82" s="17">
        <v>1078475657.52</v>
      </c>
      <c r="M82" s="187">
        <v>0.32454288089466943</v>
      </c>
    </row>
    <row r="83" spans="1:13" s="22" customFormat="1" ht="30.75" x14ac:dyDescent="0.25">
      <c r="A83" s="57">
        <v>1215113</v>
      </c>
      <c r="B83" s="58">
        <v>1215113</v>
      </c>
      <c r="C83" s="188" t="s">
        <v>65</v>
      </c>
      <c r="D83" s="60">
        <v>52028650.899999999</v>
      </c>
      <c r="E83" s="21">
        <v>0</v>
      </c>
      <c r="F83" s="21">
        <v>21678555</v>
      </c>
      <c r="G83" s="21">
        <v>0</v>
      </c>
      <c r="H83" s="61">
        <v>21678555</v>
      </c>
      <c r="I83" s="21">
        <v>0</v>
      </c>
      <c r="J83" s="61">
        <v>0</v>
      </c>
      <c r="K83" s="53">
        <v>21678555</v>
      </c>
      <c r="L83" s="17">
        <v>30350095.899999999</v>
      </c>
      <c r="M83" s="187">
        <v>0.41666571446694961</v>
      </c>
    </row>
    <row r="84" spans="1:13" ht="45.75" x14ac:dyDescent="0.25">
      <c r="A84" s="57">
        <v>1215214</v>
      </c>
      <c r="B84" s="58">
        <v>1215214</v>
      </c>
      <c r="C84" s="188" t="s">
        <v>66</v>
      </c>
      <c r="D84" s="60">
        <v>35167298.850000001</v>
      </c>
      <c r="E84" s="21">
        <v>8766663.3499999996</v>
      </c>
      <c r="F84" s="21">
        <v>2586835.9500000002</v>
      </c>
      <c r="G84" s="21">
        <v>0</v>
      </c>
      <c r="H84" s="61">
        <v>11353499.300000001</v>
      </c>
      <c r="I84" s="21">
        <v>0</v>
      </c>
      <c r="J84" s="61">
        <v>0</v>
      </c>
      <c r="K84" s="53">
        <v>11353499.300000001</v>
      </c>
      <c r="L84" s="17">
        <v>23813799.550000001</v>
      </c>
      <c r="M84" s="187">
        <v>0.32284251765898708</v>
      </c>
    </row>
    <row r="85" spans="1:13" ht="30.75" x14ac:dyDescent="0.25">
      <c r="A85" s="57">
        <v>1215116</v>
      </c>
      <c r="B85" s="58">
        <v>1215216</v>
      </c>
      <c r="C85" s="188" t="s">
        <v>67</v>
      </c>
      <c r="D85" s="60">
        <v>50383990.079999998</v>
      </c>
      <c r="E85" s="21">
        <v>14382138.43</v>
      </c>
      <c r="F85" s="21">
        <v>2782613.2199999997</v>
      </c>
      <c r="G85" s="21">
        <v>0</v>
      </c>
      <c r="H85" s="61">
        <v>17164751.649999999</v>
      </c>
      <c r="I85" s="21">
        <v>0</v>
      </c>
      <c r="J85" s="61">
        <v>0</v>
      </c>
      <c r="K85" s="53">
        <v>17164751.649999999</v>
      </c>
      <c r="L85" s="17">
        <v>33219238.43</v>
      </c>
      <c r="M85" s="187">
        <v>0.34067868826477826</v>
      </c>
    </row>
    <row r="86" spans="1:13" ht="30.75" x14ac:dyDescent="0.25">
      <c r="A86" s="57">
        <v>1215117</v>
      </c>
      <c r="B86" s="58">
        <v>1215217</v>
      </c>
      <c r="C86" s="188" t="s">
        <v>68</v>
      </c>
      <c r="D86" s="60">
        <v>63355319.459999993</v>
      </c>
      <c r="E86" s="21">
        <v>19878211.720000003</v>
      </c>
      <c r="F86" s="21">
        <v>2522134.4</v>
      </c>
      <c r="G86" s="21">
        <v>0</v>
      </c>
      <c r="H86" s="61">
        <v>22400346.120000001</v>
      </c>
      <c r="I86" s="21">
        <v>0</v>
      </c>
      <c r="J86" s="61">
        <v>0</v>
      </c>
      <c r="K86" s="53">
        <v>22400346.120000001</v>
      </c>
      <c r="L86" s="17">
        <v>40954973.339999989</v>
      </c>
      <c r="M86" s="187">
        <v>0.35356693504075348</v>
      </c>
    </row>
    <row r="87" spans="1:13" x14ac:dyDescent="0.25">
      <c r="A87" s="57">
        <v>1215118</v>
      </c>
      <c r="B87" s="58">
        <v>1215218</v>
      </c>
      <c r="C87" s="188" t="s">
        <v>69</v>
      </c>
      <c r="D87" s="60">
        <v>65309259.32</v>
      </c>
      <c r="E87" s="21">
        <v>16256437</v>
      </c>
      <c r="F87" s="21">
        <v>3149253.81</v>
      </c>
      <c r="G87" s="21">
        <v>0</v>
      </c>
      <c r="H87" s="61">
        <v>19405690.809999999</v>
      </c>
      <c r="I87" s="21">
        <v>0</v>
      </c>
      <c r="J87" s="61">
        <v>0</v>
      </c>
      <c r="K87" s="53">
        <v>19405690.809999999</v>
      </c>
      <c r="L87" s="17">
        <v>45903568.510000005</v>
      </c>
      <c r="M87" s="187">
        <v>0.29713536812470465</v>
      </c>
    </row>
    <row r="88" spans="1:13" ht="30.75" x14ac:dyDescent="0.25">
      <c r="A88" s="57">
        <v>1215119</v>
      </c>
      <c r="B88" s="58">
        <v>1215219</v>
      </c>
      <c r="C88" s="188" t="s">
        <v>70</v>
      </c>
      <c r="D88" s="60">
        <v>147566644.00999999</v>
      </c>
      <c r="E88" s="21">
        <v>39765290.849999994</v>
      </c>
      <c r="F88" s="21">
        <v>25405029.640000001</v>
      </c>
      <c r="G88" s="21">
        <v>0</v>
      </c>
      <c r="H88" s="61">
        <v>65170320.489999995</v>
      </c>
      <c r="I88" s="21">
        <v>0</v>
      </c>
      <c r="J88" s="61">
        <v>0</v>
      </c>
      <c r="K88" s="53">
        <v>65170320.489999995</v>
      </c>
      <c r="L88" s="17">
        <v>82396323.519999996</v>
      </c>
      <c r="M88" s="187">
        <v>0.44163314092569367</v>
      </c>
    </row>
    <row r="89" spans="1:13" ht="30.75" x14ac:dyDescent="0.25">
      <c r="A89" s="57">
        <v>1215220</v>
      </c>
      <c r="B89" s="58">
        <v>1215220</v>
      </c>
      <c r="C89" s="188" t="s">
        <v>71</v>
      </c>
      <c r="D89" s="60">
        <v>31021401.370000001</v>
      </c>
      <c r="E89" s="21">
        <v>8206076.6500000004</v>
      </c>
      <c r="F89" s="21">
        <v>2980873.62</v>
      </c>
      <c r="G89" s="21">
        <v>0</v>
      </c>
      <c r="H89" s="61">
        <v>11186950.27</v>
      </c>
      <c r="I89" s="21">
        <v>0</v>
      </c>
      <c r="J89" s="61">
        <v>0</v>
      </c>
      <c r="K89" s="53">
        <v>11186950.27</v>
      </c>
      <c r="L89" s="17">
        <v>19834451.100000001</v>
      </c>
      <c r="M89" s="187">
        <v>0.3606204032039188</v>
      </c>
    </row>
    <row r="90" spans="1:13" x14ac:dyDescent="0.25">
      <c r="A90" s="57">
        <v>1215121</v>
      </c>
      <c r="B90" s="58">
        <v>1215221</v>
      </c>
      <c r="C90" s="188" t="s">
        <v>72</v>
      </c>
      <c r="D90" s="60">
        <v>52200000</v>
      </c>
      <c r="E90" s="21">
        <v>0</v>
      </c>
      <c r="F90" s="21">
        <v>21750000</v>
      </c>
      <c r="G90" s="21">
        <v>0</v>
      </c>
      <c r="H90" s="61">
        <v>21750000</v>
      </c>
      <c r="I90" s="21">
        <v>0</v>
      </c>
      <c r="J90" s="61">
        <v>0</v>
      </c>
      <c r="K90" s="53">
        <v>21750000</v>
      </c>
      <c r="L90" s="17">
        <v>30450000</v>
      </c>
      <c r="M90" s="187">
        <v>0.41666666666666669</v>
      </c>
    </row>
    <row r="91" spans="1:13" ht="31.5" customHeight="1" x14ac:dyDescent="0.25">
      <c r="A91" s="57">
        <v>1215122</v>
      </c>
      <c r="B91" s="58">
        <v>1215222</v>
      </c>
      <c r="C91" s="188" t="s">
        <v>73</v>
      </c>
      <c r="D91" s="60">
        <v>31049810.729999997</v>
      </c>
      <c r="E91" s="21">
        <v>7905179.0199999996</v>
      </c>
      <c r="F91" s="21">
        <v>4756264.3299999991</v>
      </c>
      <c r="G91" s="21">
        <v>0</v>
      </c>
      <c r="H91" s="61">
        <v>12661443.349999998</v>
      </c>
      <c r="I91" s="21">
        <v>0</v>
      </c>
      <c r="J91" s="61">
        <v>0</v>
      </c>
      <c r="K91" s="53">
        <v>12661443.349999998</v>
      </c>
      <c r="L91" s="17">
        <v>18388367.379999999</v>
      </c>
      <c r="M91" s="187">
        <v>0.40777843897665522</v>
      </c>
    </row>
    <row r="92" spans="1:13" ht="31.5" customHeight="1" x14ac:dyDescent="0.25">
      <c r="A92" s="57">
        <v>1215123</v>
      </c>
      <c r="B92" s="58">
        <v>1215123</v>
      </c>
      <c r="C92" s="188" t="s">
        <v>74</v>
      </c>
      <c r="D92" s="60">
        <v>2576657.6</v>
      </c>
      <c r="E92" s="21">
        <v>0</v>
      </c>
      <c r="F92" s="21">
        <v>1000000</v>
      </c>
      <c r="G92" s="21">
        <v>0</v>
      </c>
      <c r="H92" s="61">
        <v>1000000</v>
      </c>
      <c r="I92" s="21">
        <v>0</v>
      </c>
      <c r="J92" s="61">
        <v>0</v>
      </c>
      <c r="K92" s="53">
        <v>1000000</v>
      </c>
      <c r="L92" s="17">
        <v>1576657.6</v>
      </c>
      <c r="M92" s="187">
        <v>0.38809968386952148</v>
      </c>
    </row>
    <row r="93" spans="1:13" x14ac:dyDescent="0.25">
      <c r="A93" s="15" t="s">
        <v>8</v>
      </c>
      <c r="B93" s="58"/>
      <c r="C93" s="186" t="s">
        <v>75</v>
      </c>
      <c r="D93" s="53">
        <v>3234986404.2220607</v>
      </c>
      <c r="E93" s="17">
        <v>948281752.43000007</v>
      </c>
      <c r="F93" s="17">
        <v>314793797.69</v>
      </c>
      <c r="G93" s="17">
        <v>2850000</v>
      </c>
      <c r="H93" s="54">
        <v>1265925550.1200001</v>
      </c>
      <c r="I93" s="17">
        <v>551699999</v>
      </c>
      <c r="J93" s="54">
        <v>551699999</v>
      </c>
      <c r="K93" s="53">
        <v>1817625549.1200001</v>
      </c>
      <c r="L93" s="17">
        <v>1417360855.1020608</v>
      </c>
      <c r="M93" s="187">
        <v>0.56186497314108408</v>
      </c>
    </row>
    <row r="94" spans="1:13" s="22" customFormat="1" x14ac:dyDescent="0.25">
      <c r="A94" s="57">
        <v>1216111</v>
      </c>
      <c r="B94" s="58">
        <v>1216111</v>
      </c>
      <c r="C94" s="188" t="s">
        <v>10</v>
      </c>
      <c r="D94" s="60">
        <v>376925478.58000004</v>
      </c>
      <c r="E94" s="21">
        <v>23710170</v>
      </c>
      <c r="F94" s="21">
        <v>45986577.689999998</v>
      </c>
      <c r="G94" s="21">
        <v>0</v>
      </c>
      <c r="H94" s="61">
        <v>69696747.689999998</v>
      </c>
      <c r="I94" s="21">
        <v>0</v>
      </c>
      <c r="J94" s="61">
        <v>0</v>
      </c>
      <c r="K94" s="53">
        <v>69696747.689999998</v>
      </c>
      <c r="L94" s="17">
        <v>307228730.89000005</v>
      </c>
      <c r="M94" s="187">
        <v>0.18490856057958763</v>
      </c>
    </row>
    <row r="95" spans="1:13" s="22" customFormat="1" ht="30.75" x14ac:dyDescent="0.25">
      <c r="A95" s="57">
        <v>1216112</v>
      </c>
      <c r="B95" s="58">
        <v>1216112</v>
      </c>
      <c r="C95" s="188" t="s">
        <v>11</v>
      </c>
      <c r="D95" s="60">
        <v>2819254900.4520607</v>
      </c>
      <c r="E95" s="21">
        <v>919676587.43000007</v>
      </c>
      <c r="F95" s="21">
        <v>265463220</v>
      </c>
      <c r="G95" s="21">
        <v>2850000</v>
      </c>
      <c r="H95" s="61">
        <v>1187989807.4300001</v>
      </c>
      <c r="I95" s="21">
        <v>551699999</v>
      </c>
      <c r="J95" s="61">
        <v>551699999</v>
      </c>
      <c r="K95" s="53">
        <v>1739689806.4300001</v>
      </c>
      <c r="L95" s="17">
        <v>1079565094.0220606</v>
      </c>
      <c r="M95" s="187">
        <v>0.61707432206681456</v>
      </c>
    </row>
    <row r="96" spans="1:13" x14ac:dyDescent="0.25">
      <c r="A96" s="57">
        <v>1216115</v>
      </c>
      <c r="B96" s="58">
        <v>1216215</v>
      </c>
      <c r="C96" s="188" t="s">
        <v>76</v>
      </c>
      <c r="D96" s="60">
        <v>15131756.189999999</v>
      </c>
      <c r="E96" s="21">
        <v>4363275</v>
      </c>
      <c r="F96" s="21">
        <v>0</v>
      </c>
      <c r="G96" s="21">
        <v>0</v>
      </c>
      <c r="H96" s="61">
        <v>4363275</v>
      </c>
      <c r="I96" s="21">
        <v>0</v>
      </c>
      <c r="J96" s="61">
        <v>0</v>
      </c>
      <c r="K96" s="53">
        <v>4363275</v>
      </c>
      <c r="L96" s="17">
        <v>10768481.189999999</v>
      </c>
      <c r="M96" s="187">
        <v>0.28835218762535453</v>
      </c>
    </row>
    <row r="97" spans="1:13" x14ac:dyDescent="0.25">
      <c r="A97" s="57">
        <v>1216117</v>
      </c>
      <c r="B97" s="58">
        <v>1216217</v>
      </c>
      <c r="C97" s="188" t="s">
        <v>77</v>
      </c>
      <c r="D97" s="60">
        <v>0</v>
      </c>
      <c r="E97" s="21">
        <v>0</v>
      </c>
      <c r="F97" s="21">
        <v>0</v>
      </c>
      <c r="G97" s="21">
        <v>0</v>
      </c>
      <c r="H97" s="61">
        <v>0</v>
      </c>
      <c r="I97" s="21">
        <v>0</v>
      </c>
      <c r="J97" s="61">
        <v>0</v>
      </c>
      <c r="K97" s="53">
        <v>0</v>
      </c>
      <c r="L97" s="17">
        <v>0</v>
      </c>
      <c r="M97" s="187">
        <v>0</v>
      </c>
    </row>
    <row r="98" spans="1:13" x14ac:dyDescent="0.25">
      <c r="A98" s="57">
        <v>1216118</v>
      </c>
      <c r="B98" s="58">
        <v>1216218</v>
      </c>
      <c r="C98" s="188" t="s">
        <v>148</v>
      </c>
      <c r="D98" s="60">
        <v>23674269</v>
      </c>
      <c r="E98" s="21">
        <v>531720</v>
      </c>
      <c r="F98" s="21">
        <v>3344000</v>
      </c>
      <c r="G98" s="21">
        <v>0</v>
      </c>
      <c r="H98" s="61">
        <v>3875720</v>
      </c>
      <c r="I98" s="21">
        <v>0</v>
      </c>
      <c r="J98" s="61">
        <v>0</v>
      </c>
      <c r="K98" s="53">
        <v>3875720</v>
      </c>
      <c r="L98" s="17">
        <v>19798549</v>
      </c>
      <c r="M98" s="187">
        <v>0.1637102290254453</v>
      </c>
    </row>
    <row r="99" spans="1:13" x14ac:dyDescent="0.25">
      <c r="A99" s="15" t="s">
        <v>8</v>
      </c>
      <c r="B99" s="58"/>
      <c r="C99" s="186" t="s">
        <v>79</v>
      </c>
      <c r="D99" s="53">
        <v>1499275184.8999999</v>
      </c>
      <c r="E99" s="17">
        <v>204947756.41000003</v>
      </c>
      <c r="F99" s="17">
        <v>284810255.37</v>
      </c>
      <c r="G99" s="17">
        <v>175927.63</v>
      </c>
      <c r="H99" s="54">
        <v>489933939.40999997</v>
      </c>
      <c r="I99" s="17">
        <v>0</v>
      </c>
      <c r="J99" s="54">
        <v>0</v>
      </c>
      <c r="K99" s="53">
        <v>489933939.40999997</v>
      </c>
      <c r="L99" s="17">
        <v>1009341245.4899999</v>
      </c>
      <c r="M99" s="187">
        <v>0.32678052991497891</v>
      </c>
    </row>
    <row r="100" spans="1:13" s="22" customFormat="1" x14ac:dyDescent="0.25">
      <c r="A100" s="57">
        <v>1217111</v>
      </c>
      <c r="B100" s="58">
        <v>1217111</v>
      </c>
      <c r="C100" s="188" t="s">
        <v>10</v>
      </c>
      <c r="D100" s="60">
        <v>112604171.23</v>
      </c>
      <c r="E100" s="21">
        <v>46058802.780000001</v>
      </c>
      <c r="F100" s="21">
        <v>6785053.3300000001</v>
      </c>
      <c r="G100" s="21">
        <v>0</v>
      </c>
      <c r="H100" s="61">
        <v>52843856.109999999</v>
      </c>
      <c r="I100" s="21">
        <v>0</v>
      </c>
      <c r="J100" s="61">
        <v>0</v>
      </c>
      <c r="K100" s="53">
        <v>52843856.109999999</v>
      </c>
      <c r="L100" s="17">
        <v>59760315.120000005</v>
      </c>
      <c r="M100" s="187">
        <v>0.46928861988659032</v>
      </c>
    </row>
    <row r="101" spans="1:13" s="22" customFormat="1" ht="30.75" x14ac:dyDescent="0.25">
      <c r="A101" s="57">
        <v>1217112</v>
      </c>
      <c r="B101" s="58">
        <v>1217112</v>
      </c>
      <c r="C101" s="188" t="s">
        <v>11</v>
      </c>
      <c r="D101" s="60">
        <v>678584820.63999987</v>
      </c>
      <c r="E101" s="21">
        <v>61457202.800000004</v>
      </c>
      <c r="F101" s="21">
        <v>103989661.47</v>
      </c>
      <c r="G101" s="21">
        <v>175927.63</v>
      </c>
      <c r="H101" s="61">
        <v>165622791.90000001</v>
      </c>
      <c r="I101" s="21">
        <v>0</v>
      </c>
      <c r="J101" s="61">
        <v>0</v>
      </c>
      <c r="K101" s="53">
        <v>165622791.90000001</v>
      </c>
      <c r="L101" s="17">
        <v>512962028.73999989</v>
      </c>
      <c r="M101" s="187">
        <v>0.24407087642160147</v>
      </c>
    </row>
    <row r="102" spans="1:13" s="22" customFormat="1" x14ac:dyDescent="0.25">
      <c r="A102" s="57">
        <v>1217113</v>
      </c>
      <c r="B102" s="58">
        <v>1217113</v>
      </c>
      <c r="C102" s="190" t="s">
        <v>80</v>
      </c>
      <c r="D102" s="60">
        <v>708086193.02999997</v>
      </c>
      <c r="E102" s="21">
        <v>97431750.829999998</v>
      </c>
      <c r="F102" s="21">
        <v>174035540.56999999</v>
      </c>
      <c r="G102" s="21">
        <v>0</v>
      </c>
      <c r="H102" s="61">
        <v>271467291.39999998</v>
      </c>
      <c r="I102" s="21">
        <v>0</v>
      </c>
      <c r="J102" s="61">
        <v>0</v>
      </c>
      <c r="K102" s="53">
        <v>271467291.39999998</v>
      </c>
      <c r="L102" s="17">
        <v>436618901.63</v>
      </c>
      <c r="M102" s="187">
        <v>0.38338170419388268</v>
      </c>
    </row>
    <row r="103" spans="1:13" x14ac:dyDescent="0.25">
      <c r="A103" s="57"/>
      <c r="B103" s="58"/>
      <c r="C103" s="184" t="s">
        <v>81</v>
      </c>
      <c r="D103" s="68">
        <v>29898941884.100002</v>
      </c>
      <c r="E103" s="14">
        <v>10225692799.639999</v>
      </c>
      <c r="F103" s="14">
        <v>832086260.69000006</v>
      </c>
      <c r="G103" s="14">
        <v>27175694.899999999</v>
      </c>
      <c r="H103" s="49">
        <v>11084954755.230001</v>
      </c>
      <c r="I103" s="14">
        <v>0</v>
      </c>
      <c r="J103" s="49">
        <v>0</v>
      </c>
      <c r="K103" s="68">
        <v>11084954755.230001</v>
      </c>
      <c r="L103" s="14">
        <v>18765582252.990002</v>
      </c>
      <c r="M103" s="185">
        <v>0.37074739294118247</v>
      </c>
    </row>
    <row r="104" spans="1:13" x14ac:dyDescent="0.25">
      <c r="A104" s="15" t="s">
        <v>8</v>
      </c>
      <c r="B104" s="58"/>
      <c r="C104" s="186" t="s">
        <v>82</v>
      </c>
      <c r="D104" s="53">
        <v>20654634587.330002</v>
      </c>
      <c r="E104" s="17">
        <v>7155586138.8899994</v>
      </c>
      <c r="F104" s="17">
        <v>428581176.61000001</v>
      </c>
      <c r="G104" s="17">
        <v>13171900</v>
      </c>
      <c r="H104" s="54">
        <v>7597339215.5</v>
      </c>
      <c r="I104" s="17">
        <v>0</v>
      </c>
      <c r="J104" s="54">
        <v>0</v>
      </c>
      <c r="K104" s="53">
        <v>7597339215.5</v>
      </c>
      <c r="L104" s="17">
        <v>13008890495.950001</v>
      </c>
      <c r="M104" s="187">
        <v>0.36782733596073258</v>
      </c>
    </row>
    <row r="105" spans="1:13" s="22" customFormat="1" x14ac:dyDescent="0.25">
      <c r="A105" s="57">
        <v>1311111</v>
      </c>
      <c r="B105" s="58">
        <v>1311111</v>
      </c>
      <c r="C105" s="188" t="s">
        <v>10</v>
      </c>
      <c r="D105" s="60">
        <v>235396489.5</v>
      </c>
      <c r="E105" s="21">
        <v>44956946.079999998</v>
      </c>
      <c r="F105" s="21">
        <v>550000</v>
      </c>
      <c r="G105" s="21">
        <v>18150</v>
      </c>
      <c r="H105" s="61">
        <v>45525096.079999998</v>
      </c>
      <c r="I105" s="21">
        <v>0</v>
      </c>
      <c r="J105" s="61">
        <v>0</v>
      </c>
      <c r="K105" s="53">
        <v>45525096.079999998</v>
      </c>
      <c r="L105" s="17">
        <v>189871393.42000002</v>
      </c>
      <c r="M105" s="187">
        <v>0.19339751487670337</v>
      </c>
    </row>
    <row r="106" spans="1:13" s="22" customFormat="1" ht="30.75" x14ac:dyDescent="0.25">
      <c r="A106" s="57">
        <v>1311112</v>
      </c>
      <c r="B106" s="58">
        <v>1311112</v>
      </c>
      <c r="C106" s="188" t="s">
        <v>11</v>
      </c>
      <c r="D106" s="60">
        <v>19499843950.810001</v>
      </c>
      <c r="E106" s="21">
        <v>6815189917.9200001</v>
      </c>
      <c r="F106" s="21">
        <v>385607831.08000004</v>
      </c>
      <c r="G106" s="21">
        <v>13153750</v>
      </c>
      <c r="H106" s="61">
        <v>7213951499</v>
      </c>
      <c r="I106" s="21">
        <v>0</v>
      </c>
      <c r="J106" s="61">
        <v>0</v>
      </c>
      <c r="K106" s="53">
        <v>7213951499</v>
      </c>
      <c r="L106" s="17">
        <v>12285892451.810001</v>
      </c>
      <c r="M106" s="187">
        <v>0.36994919124469922</v>
      </c>
    </row>
    <row r="107" spans="1:13" x14ac:dyDescent="0.25">
      <c r="A107" s="58">
        <v>1311213</v>
      </c>
      <c r="B107" s="58">
        <v>1311213</v>
      </c>
      <c r="C107" s="188" t="s">
        <v>83</v>
      </c>
      <c r="D107" s="60">
        <v>0</v>
      </c>
      <c r="E107" s="21">
        <v>0</v>
      </c>
      <c r="F107" s="21">
        <v>0</v>
      </c>
      <c r="G107" s="21">
        <v>0</v>
      </c>
      <c r="H107" s="61">
        <v>0</v>
      </c>
      <c r="I107" s="21">
        <v>0</v>
      </c>
      <c r="J107" s="61">
        <v>0</v>
      </c>
      <c r="K107" s="53">
        <v>0</v>
      </c>
      <c r="L107" s="17">
        <v>0</v>
      </c>
      <c r="M107" s="187">
        <v>0</v>
      </c>
    </row>
    <row r="108" spans="1:13" ht="30.75" x14ac:dyDescent="0.25">
      <c r="A108" s="57">
        <v>1311115</v>
      </c>
      <c r="B108" s="58">
        <v>1311215</v>
      </c>
      <c r="C108" s="188" t="s">
        <v>84</v>
      </c>
      <c r="D108" s="60">
        <v>25620206.630000003</v>
      </c>
      <c r="E108" s="21">
        <v>7237471.5500000007</v>
      </c>
      <c r="F108" s="21">
        <v>922970</v>
      </c>
      <c r="G108" s="21">
        <v>0</v>
      </c>
      <c r="H108" s="61">
        <v>8160441.5500000007</v>
      </c>
      <c r="I108" s="21">
        <v>0</v>
      </c>
      <c r="J108" s="61">
        <v>0</v>
      </c>
      <c r="K108" s="53">
        <v>8160441.5500000007</v>
      </c>
      <c r="L108" s="17">
        <v>17459765.080000002</v>
      </c>
      <c r="M108" s="187">
        <v>0.31851583665389038</v>
      </c>
    </row>
    <row r="109" spans="1:13" ht="30.75" x14ac:dyDescent="0.25">
      <c r="A109" s="57">
        <v>1311117</v>
      </c>
      <c r="B109" s="58">
        <v>1311217</v>
      </c>
      <c r="C109" s="188" t="s">
        <v>85</v>
      </c>
      <c r="D109" s="60">
        <v>803550868.25</v>
      </c>
      <c r="E109" s="21">
        <v>279068928.39999998</v>
      </c>
      <c r="F109" s="21">
        <v>8815054.2100000009</v>
      </c>
      <c r="G109" s="21">
        <v>0</v>
      </c>
      <c r="H109" s="61">
        <v>287883982.60999995</v>
      </c>
      <c r="I109" s="21">
        <v>0</v>
      </c>
      <c r="J109" s="61">
        <v>0</v>
      </c>
      <c r="K109" s="53">
        <v>287883982.60999995</v>
      </c>
      <c r="L109" s="17">
        <v>515666885.64000005</v>
      </c>
      <c r="M109" s="187">
        <v>0.35826478943014939</v>
      </c>
    </row>
    <row r="110" spans="1:13" x14ac:dyDescent="0.25">
      <c r="A110" s="57">
        <v>1311118</v>
      </c>
      <c r="B110" s="58">
        <v>1311218</v>
      </c>
      <c r="C110" s="188" t="s">
        <v>86</v>
      </c>
      <c r="D110" s="60">
        <v>90223072.140000001</v>
      </c>
      <c r="E110" s="21">
        <v>9132874.9399999995</v>
      </c>
      <c r="F110" s="21">
        <v>32685321.32</v>
      </c>
      <c r="G110" s="21">
        <v>0</v>
      </c>
      <c r="H110" s="61">
        <v>41818196.259999998</v>
      </c>
      <c r="I110" s="21">
        <v>0</v>
      </c>
      <c r="J110" s="61">
        <v>0</v>
      </c>
      <c r="K110" s="53">
        <v>41818196.259999998</v>
      </c>
      <c r="L110" s="17">
        <v>48404875.880000003</v>
      </c>
      <c r="M110" s="187">
        <v>0.46349780902062726</v>
      </c>
    </row>
    <row r="111" spans="1:13" x14ac:dyDescent="0.25">
      <c r="A111" s="15" t="s">
        <v>8</v>
      </c>
      <c r="B111" s="58"/>
      <c r="C111" s="186" t="s">
        <v>87</v>
      </c>
      <c r="D111" s="53">
        <v>1432404934.79</v>
      </c>
      <c r="E111" s="17">
        <v>434211052.78000003</v>
      </c>
      <c r="F111" s="17">
        <v>94222902.970000014</v>
      </c>
      <c r="G111" s="17">
        <v>4643100</v>
      </c>
      <c r="H111" s="54">
        <v>533077055.75000006</v>
      </c>
      <c r="I111" s="17">
        <v>0</v>
      </c>
      <c r="J111" s="54">
        <v>0</v>
      </c>
      <c r="K111" s="53">
        <v>533077055.75000006</v>
      </c>
      <c r="L111" s="17">
        <v>899327879.03999996</v>
      </c>
      <c r="M111" s="187">
        <v>0.37215527732606751</v>
      </c>
    </row>
    <row r="112" spans="1:13" s="22" customFormat="1" x14ac:dyDescent="0.25">
      <c r="A112" s="57">
        <v>1312111</v>
      </c>
      <c r="B112" s="58">
        <v>1312111</v>
      </c>
      <c r="C112" s="188" t="s">
        <v>10</v>
      </c>
      <c r="D112" s="60">
        <v>103024599.63</v>
      </c>
      <c r="E112" s="21">
        <v>45891103.840000004</v>
      </c>
      <c r="F112" s="21">
        <v>0</v>
      </c>
      <c r="G112" s="21">
        <v>0</v>
      </c>
      <c r="H112" s="61">
        <v>45891103.840000004</v>
      </c>
      <c r="I112" s="21">
        <v>0</v>
      </c>
      <c r="J112" s="61">
        <v>0</v>
      </c>
      <c r="K112" s="53">
        <v>45891103.840000004</v>
      </c>
      <c r="L112" s="17">
        <v>57133495.789999992</v>
      </c>
      <c r="M112" s="187">
        <v>0.44543831283802299</v>
      </c>
    </row>
    <row r="113" spans="1:13" s="22" customFormat="1" ht="30.75" x14ac:dyDescent="0.25">
      <c r="A113" s="57">
        <v>1312112</v>
      </c>
      <c r="B113" s="58">
        <v>1312112</v>
      </c>
      <c r="C113" s="188" t="s">
        <v>11</v>
      </c>
      <c r="D113" s="60">
        <v>929761603.05000007</v>
      </c>
      <c r="E113" s="21">
        <v>287449064.61000001</v>
      </c>
      <c r="F113" s="21">
        <v>55888715.990000002</v>
      </c>
      <c r="G113" s="21">
        <v>4643100</v>
      </c>
      <c r="H113" s="61">
        <v>347980880.60000002</v>
      </c>
      <c r="I113" s="21">
        <v>0</v>
      </c>
      <c r="J113" s="61">
        <v>0</v>
      </c>
      <c r="K113" s="53">
        <v>347980880.60000002</v>
      </c>
      <c r="L113" s="17">
        <v>581780722.45000005</v>
      </c>
      <c r="M113" s="187">
        <v>0.3742689302918939</v>
      </c>
    </row>
    <row r="114" spans="1:13" ht="30.75" x14ac:dyDescent="0.25">
      <c r="A114" s="57">
        <v>1312113</v>
      </c>
      <c r="B114" s="58">
        <v>1312213</v>
      </c>
      <c r="C114" s="188" t="s">
        <v>88</v>
      </c>
      <c r="D114" s="60">
        <v>94747781.280000001</v>
      </c>
      <c r="E114" s="21">
        <v>24996242.07</v>
      </c>
      <c r="F114" s="21">
        <v>8902141</v>
      </c>
      <c r="G114" s="21">
        <v>0</v>
      </c>
      <c r="H114" s="61">
        <v>33898383.07</v>
      </c>
      <c r="I114" s="21">
        <v>0</v>
      </c>
      <c r="J114" s="61">
        <v>0</v>
      </c>
      <c r="K114" s="53">
        <v>33898383.07</v>
      </c>
      <c r="L114" s="17">
        <v>60849398.210000001</v>
      </c>
      <c r="M114" s="187">
        <v>0.35777495379889701</v>
      </c>
    </row>
    <row r="115" spans="1:13" x14ac:dyDescent="0.25">
      <c r="A115" s="57">
        <v>1312114</v>
      </c>
      <c r="B115" s="58">
        <v>1312214</v>
      </c>
      <c r="C115" s="188" t="s">
        <v>89</v>
      </c>
      <c r="D115" s="60">
        <v>94502331.25</v>
      </c>
      <c r="E115" s="21">
        <v>26541600.07</v>
      </c>
      <c r="F115" s="21">
        <v>7996765</v>
      </c>
      <c r="G115" s="21">
        <v>0</v>
      </c>
      <c r="H115" s="61">
        <v>34538365.07</v>
      </c>
      <c r="I115" s="21">
        <v>0</v>
      </c>
      <c r="J115" s="61">
        <v>0</v>
      </c>
      <c r="K115" s="53">
        <v>34538365.07</v>
      </c>
      <c r="L115" s="17">
        <v>59963966.18</v>
      </c>
      <c r="M115" s="187">
        <v>0.36547632860644375</v>
      </c>
    </row>
    <row r="116" spans="1:13" x14ac:dyDescent="0.25">
      <c r="A116" s="57">
        <v>1312115</v>
      </c>
      <c r="B116" s="58">
        <v>1312215</v>
      </c>
      <c r="C116" s="188" t="s">
        <v>90</v>
      </c>
      <c r="D116" s="60">
        <v>162421572.20999998</v>
      </c>
      <c r="E116" s="21">
        <v>37596222.789999999</v>
      </c>
      <c r="F116" s="21">
        <v>20027379</v>
      </c>
      <c r="G116" s="21">
        <v>0</v>
      </c>
      <c r="H116" s="61">
        <v>57623601.789999999</v>
      </c>
      <c r="I116" s="21">
        <v>0</v>
      </c>
      <c r="J116" s="61">
        <v>0</v>
      </c>
      <c r="K116" s="53">
        <v>57623601.789999999</v>
      </c>
      <c r="L116" s="17">
        <v>104797970.41999999</v>
      </c>
      <c r="M116" s="187">
        <v>0.35477800766204026</v>
      </c>
    </row>
    <row r="117" spans="1:13" ht="36" customHeight="1" x14ac:dyDescent="0.25">
      <c r="A117" s="57">
        <v>1312117</v>
      </c>
      <c r="B117" s="58">
        <v>1312217</v>
      </c>
      <c r="C117" s="188" t="s">
        <v>91</v>
      </c>
      <c r="D117" s="60">
        <v>47947047.369999997</v>
      </c>
      <c r="E117" s="21">
        <v>11736819.4</v>
      </c>
      <c r="F117" s="21">
        <v>1407901.98</v>
      </c>
      <c r="G117" s="21">
        <v>0</v>
      </c>
      <c r="H117" s="61">
        <v>13144721.380000001</v>
      </c>
      <c r="I117" s="21">
        <v>0</v>
      </c>
      <c r="J117" s="61">
        <v>0</v>
      </c>
      <c r="K117" s="53">
        <v>13144721.380000001</v>
      </c>
      <c r="L117" s="17">
        <v>34802325.989999995</v>
      </c>
      <c r="M117" s="187">
        <v>0.27415079970543765</v>
      </c>
    </row>
    <row r="118" spans="1:13" x14ac:dyDescent="0.25">
      <c r="A118" s="15" t="s">
        <v>8</v>
      </c>
      <c r="B118" s="58"/>
      <c r="C118" s="186" t="s">
        <v>92</v>
      </c>
      <c r="D118" s="53">
        <v>6841596635.8200006</v>
      </c>
      <c r="E118" s="17">
        <v>2414052913.4400001</v>
      </c>
      <c r="F118" s="17">
        <v>130479592.17</v>
      </c>
      <c r="G118" s="17">
        <v>0</v>
      </c>
      <c r="H118" s="54">
        <v>2544532505.6100001</v>
      </c>
      <c r="I118" s="17">
        <v>0</v>
      </c>
      <c r="J118" s="54">
        <v>0</v>
      </c>
      <c r="K118" s="53">
        <v>2544532505.6100001</v>
      </c>
      <c r="L118" s="17">
        <v>4297064130.21</v>
      </c>
      <c r="M118" s="187">
        <v>0.37192086015240866</v>
      </c>
    </row>
    <row r="119" spans="1:13" s="29" customFormat="1" x14ac:dyDescent="0.25">
      <c r="A119" s="57">
        <v>1313111</v>
      </c>
      <c r="B119" s="58">
        <v>1313111</v>
      </c>
      <c r="C119" s="188" t="s">
        <v>10</v>
      </c>
      <c r="D119" s="60">
        <v>85919544.670000002</v>
      </c>
      <c r="E119" s="21">
        <v>23394802.329999998</v>
      </c>
      <c r="F119" s="21">
        <v>580915.5</v>
      </c>
      <c r="G119" s="21">
        <v>0</v>
      </c>
      <c r="H119" s="61">
        <v>23975717.829999998</v>
      </c>
      <c r="I119" s="21">
        <v>0</v>
      </c>
      <c r="J119" s="61">
        <v>0</v>
      </c>
      <c r="K119" s="53">
        <v>23975717.829999998</v>
      </c>
      <c r="L119" s="17">
        <v>61943826.840000004</v>
      </c>
      <c r="M119" s="187">
        <v>0.2790484740356341</v>
      </c>
    </row>
    <row r="120" spans="1:13" s="29" customFormat="1" ht="30.75" x14ac:dyDescent="0.25">
      <c r="A120" s="57">
        <v>1313112</v>
      </c>
      <c r="B120" s="58">
        <v>1313112</v>
      </c>
      <c r="C120" s="188" t="s">
        <v>11</v>
      </c>
      <c r="D120" s="60">
        <v>6755677091.1500006</v>
      </c>
      <c r="E120" s="21">
        <v>2390658111.1100001</v>
      </c>
      <c r="F120" s="21">
        <v>129898676.67</v>
      </c>
      <c r="G120" s="21">
        <v>0</v>
      </c>
      <c r="H120" s="61">
        <v>2520556787.7800002</v>
      </c>
      <c r="I120" s="21">
        <v>0</v>
      </c>
      <c r="J120" s="61">
        <v>0</v>
      </c>
      <c r="K120" s="53">
        <v>2520556787.7800002</v>
      </c>
      <c r="L120" s="17">
        <v>4235120303.3700004</v>
      </c>
      <c r="M120" s="187">
        <v>0.37310202275386323</v>
      </c>
    </row>
    <row r="121" spans="1:13" s="29" customFormat="1" ht="30.75" x14ac:dyDescent="0.25">
      <c r="A121" s="57">
        <v>1313114</v>
      </c>
      <c r="B121" s="58">
        <v>1313214</v>
      </c>
      <c r="C121" s="188" t="s">
        <v>93</v>
      </c>
      <c r="D121" s="60">
        <v>0</v>
      </c>
      <c r="E121" s="21">
        <v>0</v>
      </c>
      <c r="F121" s="21">
        <v>0</v>
      </c>
      <c r="G121" s="21">
        <v>0</v>
      </c>
      <c r="H121" s="61">
        <v>0</v>
      </c>
      <c r="I121" s="21">
        <v>0</v>
      </c>
      <c r="J121" s="61">
        <v>0</v>
      </c>
      <c r="K121" s="53">
        <v>0</v>
      </c>
      <c r="L121" s="17">
        <v>0</v>
      </c>
      <c r="M121" s="187">
        <v>0</v>
      </c>
    </row>
    <row r="122" spans="1:13" s="22" customFormat="1" x14ac:dyDescent="0.25">
      <c r="A122" s="15" t="s">
        <v>8</v>
      </c>
      <c r="B122" s="58"/>
      <c r="C122" s="186" t="s">
        <v>94</v>
      </c>
      <c r="D122" s="53">
        <v>235838659.63</v>
      </c>
      <c r="E122" s="17">
        <v>66140988.200000003</v>
      </c>
      <c r="F122" s="17">
        <v>30859440.990000002</v>
      </c>
      <c r="G122" s="17">
        <v>9360694.9000000004</v>
      </c>
      <c r="H122" s="54">
        <v>106361124.09</v>
      </c>
      <c r="I122" s="17">
        <v>0</v>
      </c>
      <c r="J122" s="54">
        <v>0</v>
      </c>
      <c r="K122" s="53">
        <v>106361124.09</v>
      </c>
      <c r="L122" s="17">
        <v>129477535.53999999</v>
      </c>
      <c r="M122" s="187">
        <v>0.45099104725606348</v>
      </c>
    </row>
    <row r="123" spans="1:13" s="29" customFormat="1" x14ac:dyDescent="0.25">
      <c r="A123" s="57">
        <v>1314111</v>
      </c>
      <c r="B123" s="58">
        <v>1314111</v>
      </c>
      <c r="C123" s="188" t="s">
        <v>10</v>
      </c>
      <c r="D123" s="60">
        <v>64993030.270000003</v>
      </c>
      <c r="E123" s="21">
        <v>17352645.100000001</v>
      </c>
      <c r="F123" s="21">
        <v>7370020</v>
      </c>
      <c r="G123" s="21">
        <v>7999983.9000000004</v>
      </c>
      <c r="H123" s="61">
        <v>32722649</v>
      </c>
      <c r="I123" s="21">
        <v>0</v>
      </c>
      <c r="J123" s="61">
        <v>0</v>
      </c>
      <c r="K123" s="53">
        <v>32722649</v>
      </c>
      <c r="L123" s="17">
        <v>32270381.270000003</v>
      </c>
      <c r="M123" s="187">
        <v>0.50347935561798818</v>
      </c>
    </row>
    <row r="124" spans="1:13" s="29" customFormat="1" x14ac:dyDescent="0.25">
      <c r="A124" s="57">
        <v>1314112</v>
      </c>
      <c r="B124" s="58">
        <v>1314112</v>
      </c>
      <c r="C124" s="188" t="s">
        <v>95</v>
      </c>
      <c r="D124" s="60">
        <v>170845629.35999998</v>
      </c>
      <c r="E124" s="21">
        <v>48788343.100000001</v>
      </c>
      <c r="F124" s="21">
        <v>23489420.990000002</v>
      </c>
      <c r="G124" s="21">
        <v>1360711</v>
      </c>
      <c r="H124" s="61">
        <v>73638475.090000004</v>
      </c>
      <c r="I124" s="21">
        <v>0</v>
      </c>
      <c r="J124" s="61">
        <v>0</v>
      </c>
      <c r="K124" s="53">
        <v>73638475.090000004</v>
      </c>
      <c r="L124" s="17">
        <v>97207154.269999981</v>
      </c>
      <c r="M124" s="187">
        <v>0.43102346466722635</v>
      </c>
    </row>
    <row r="125" spans="1:13" s="22" customFormat="1" x14ac:dyDescent="0.25">
      <c r="A125" s="15" t="s">
        <v>8</v>
      </c>
      <c r="B125" s="58"/>
      <c r="C125" s="186" t="s">
        <v>96</v>
      </c>
      <c r="D125" s="53">
        <v>734467066.52999997</v>
      </c>
      <c r="E125" s="17">
        <v>155701706.33000001</v>
      </c>
      <c r="F125" s="17">
        <v>147943147.94999999</v>
      </c>
      <c r="G125" s="17">
        <v>0</v>
      </c>
      <c r="H125" s="54">
        <v>303644854.27999997</v>
      </c>
      <c r="I125" s="17">
        <v>0</v>
      </c>
      <c r="J125" s="54">
        <v>0</v>
      </c>
      <c r="K125" s="53">
        <v>303644854.27999997</v>
      </c>
      <c r="L125" s="17">
        <v>430822212.25</v>
      </c>
      <c r="M125" s="187">
        <v>0.4134220145697946</v>
      </c>
    </row>
    <row r="126" spans="1:13" x14ac:dyDescent="0.25">
      <c r="A126" s="57">
        <v>1315111</v>
      </c>
      <c r="B126" s="58">
        <v>1315111</v>
      </c>
      <c r="C126" s="188" t="s">
        <v>10</v>
      </c>
      <c r="D126" s="60">
        <v>494738648.82999998</v>
      </c>
      <c r="E126" s="21">
        <v>127345623.07000001</v>
      </c>
      <c r="F126" s="21">
        <v>84890041</v>
      </c>
      <c r="G126" s="21">
        <v>0</v>
      </c>
      <c r="H126" s="61">
        <v>212235664.06999999</v>
      </c>
      <c r="I126" s="21">
        <v>0</v>
      </c>
      <c r="J126" s="61">
        <v>0</v>
      </c>
      <c r="K126" s="53">
        <v>212235664.06999999</v>
      </c>
      <c r="L126" s="17">
        <v>282502984.75999999</v>
      </c>
      <c r="M126" s="187">
        <v>0.42898541395929535</v>
      </c>
    </row>
    <row r="127" spans="1:13" ht="30.75" x14ac:dyDescent="0.25">
      <c r="A127" s="57">
        <v>1315112</v>
      </c>
      <c r="B127" s="58">
        <v>1315112</v>
      </c>
      <c r="C127" s="188" t="s">
        <v>11</v>
      </c>
      <c r="D127" s="60">
        <v>239728417.69999999</v>
      </c>
      <c r="E127" s="21">
        <v>28356083.259999998</v>
      </c>
      <c r="F127" s="21">
        <v>63053106.950000003</v>
      </c>
      <c r="G127" s="21">
        <v>0</v>
      </c>
      <c r="H127" s="61">
        <v>91409190.210000008</v>
      </c>
      <c r="I127" s="21">
        <v>0</v>
      </c>
      <c r="J127" s="61">
        <v>0</v>
      </c>
      <c r="K127" s="53">
        <v>91409190.210000008</v>
      </c>
      <c r="L127" s="17">
        <v>148319227.48999998</v>
      </c>
      <c r="M127" s="187">
        <v>0.38130310576859078</v>
      </c>
    </row>
    <row r="128" spans="1:13" x14ac:dyDescent="0.25">
      <c r="A128" s="57"/>
      <c r="B128" s="58"/>
      <c r="C128" s="184" t="s">
        <v>97</v>
      </c>
      <c r="D128" s="68">
        <v>2223859129.6999998</v>
      </c>
      <c r="E128" s="14">
        <v>452579615.74000001</v>
      </c>
      <c r="F128" s="14">
        <v>414865484.49000001</v>
      </c>
      <c r="G128" s="14">
        <v>1133778.47</v>
      </c>
      <c r="H128" s="49">
        <v>868578878.70000005</v>
      </c>
      <c r="I128" s="14">
        <v>0</v>
      </c>
      <c r="J128" s="49">
        <v>0</v>
      </c>
      <c r="K128" s="68">
        <v>868578878.70000005</v>
      </c>
      <c r="L128" s="14">
        <v>1355280251</v>
      </c>
      <c r="M128" s="185">
        <v>0.39057279622615843</v>
      </c>
    </row>
    <row r="129" spans="1:13" x14ac:dyDescent="0.25">
      <c r="A129" s="15" t="s">
        <v>8</v>
      </c>
      <c r="B129" s="58"/>
      <c r="C129" s="186" t="s">
        <v>98</v>
      </c>
      <c r="D129" s="53">
        <v>263730198.51999998</v>
      </c>
      <c r="E129" s="17">
        <v>70604699.479999989</v>
      </c>
      <c r="F129" s="17">
        <v>42808295.359999999</v>
      </c>
      <c r="G129" s="17">
        <v>0</v>
      </c>
      <c r="H129" s="54">
        <v>113412994.83999999</v>
      </c>
      <c r="I129" s="17">
        <v>0</v>
      </c>
      <c r="J129" s="54">
        <v>0</v>
      </c>
      <c r="K129" s="53">
        <v>113412994.83999999</v>
      </c>
      <c r="L129" s="17">
        <v>150317203.68000001</v>
      </c>
      <c r="M129" s="187">
        <v>0.4300341617169765</v>
      </c>
    </row>
    <row r="130" spans="1:13" x14ac:dyDescent="0.25">
      <c r="A130" s="57">
        <v>1411111</v>
      </c>
      <c r="B130" s="58">
        <v>1411111</v>
      </c>
      <c r="C130" s="188" t="s">
        <v>10</v>
      </c>
      <c r="D130" s="60">
        <v>3567774</v>
      </c>
      <c r="E130" s="21">
        <v>0</v>
      </c>
      <c r="F130" s="21">
        <v>0</v>
      </c>
      <c r="G130" s="21">
        <v>0</v>
      </c>
      <c r="H130" s="61">
        <v>0</v>
      </c>
      <c r="I130" s="21">
        <v>0</v>
      </c>
      <c r="J130" s="61">
        <v>0</v>
      </c>
      <c r="K130" s="53">
        <v>0</v>
      </c>
      <c r="L130" s="17">
        <v>3567774</v>
      </c>
      <c r="M130" s="187">
        <v>0</v>
      </c>
    </row>
    <row r="131" spans="1:13" s="22" customFormat="1" ht="30.75" x14ac:dyDescent="0.25">
      <c r="A131" s="57">
        <v>1411112</v>
      </c>
      <c r="B131" s="58">
        <v>1411112</v>
      </c>
      <c r="C131" s="188" t="s">
        <v>11</v>
      </c>
      <c r="D131" s="60">
        <v>260162424.51999998</v>
      </c>
      <c r="E131" s="21">
        <v>70604699.479999989</v>
      </c>
      <c r="F131" s="21">
        <v>42808295.359999999</v>
      </c>
      <c r="G131" s="21">
        <v>0</v>
      </c>
      <c r="H131" s="61">
        <v>113412994.83999999</v>
      </c>
      <c r="I131" s="21">
        <v>0</v>
      </c>
      <c r="J131" s="61">
        <v>0</v>
      </c>
      <c r="K131" s="53">
        <v>113412994.83999999</v>
      </c>
      <c r="L131" s="17">
        <v>146749429.68000001</v>
      </c>
      <c r="M131" s="187">
        <v>0.43593149567716061</v>
      </c>
    </row>
    <row r="132" spans="1:13" x14ac:dyDescent="0.25">
      <c r="A132" s="15" t="s">
        <v>8</v>
      </c>
      <c r="B132" s="58"/>
      <c r="C132" s="186" t="s">
        <v>100</v>
      </c>
      <c r="D132" s="53">
        <v>1524725482.7199998</v>
      </c>
      <c r="E132" s="17">
        <v>266333722.63</v>
      </c>
      <c r="F132" s="17">
        <v>335059335.18000001</v>
      </c>
      <c r="G132" s="17">
        <v>400980.47</v>
      </c>
      <c r="H132" s="54">
        <v>601794038.27999997</v>
      </c>
      <c r="I132" s="17">
        <v>0</v>
      </c>
      <c r="J132" s="54">
        <v>0</v>
      </c>
      <c r="K132" s="53">
        <v>601794038.27999997</v>
      </c>
      <c r="L132" s="17">
        <v>922931444.43999982</v>
      </c>
      <c r="M132" s="187">
        <v>0.39469009018360668</v>
      </c>
    </row>
    <row r="133" spans="1:13" s="22" customFormat="1" x14ac:dyDescent="0.25">
      <c r="A133" s="57">
        <v>1412111</v>
      </c>
      <c r="B133" s="58">
        <v>1412111</v>
      </c>
      <c r="C133" s="188" t="s">
        <v>10</v>
      </c>
      <c r="D133" s="60">
        <v>208791814.74999997</v>
      </c>
      <c r="E133" s="21">
        <v>19203833.669999998</v>
      </c>
      <c r="F133" s="21">
        <v>51827957.229999997</v>
      </c>
      <c r="G133" s="21">
        <v>400980.47</v>
      </c>
      <c r="H133" s="61">
        <v>71432771.36999999</v>
      </c>
      <c r="I133" s="21">
        <v>0</v>
      </c>
      <c r="J133" s="61">
        <v>0</v>
      </c>
      <c r="K133" s="53">
        <v>71432771.36999999</v>
      </c>
      <c r="L133" s="17">
        <v>137359043.38</v>
      </c>
      <c r="M133" s="187">
        <v>0.34212438574534687</v>
      </c>
    </row>
    <row r="134" spans="1:13" s="22" customFormat="1" ht="30.75" x14ac:dyDescent="0.25">
      <c r="A134" s="57">
        <v>1412112</v>
      </c>
      <c r="B134" s="58">
        <v>1412112</v>
      </c>
      <c r="C134" s="188" t="s">
        <v>11</v>
      </c>
      <c r="D134" s="60">
        <v>278867420.17000002</v>
      </c>
      <c r="E134" s="21">
        <v>51719823.589999996</v>
      </c>
      <c r="F134" s="21">
        <v>24518373.539999999</v>
      </c>
      <c r="G134" s="21">
        <v>0</v>
      </c>
      <c r="H134" s="61">
        <v>76238197.129999995</v>
      </c>
      <c r="I134" s="21">
        <v>0</v>
      </c>
      <c r="J134" s="61">
        <v>0</v>
      </c>
      <c r="K134" s="53">
        <v>76238197.129999995</v>
      </c>
      <c r="L134" s="17">
        <v>202629223.04000002</v>
      </c>
      <c r="M134" s="187">
        <v>0.27338509849420389</v>
      </c>
    </row>
    <row r="135" spans="1:13" x14ac:dyDescent="0.25">
      <c r="A135" s="57">
        <v>1412113</v>
      </c>
      <c r="B135" s="58">
        <v>1412213</v>
      </c>
      <c r="C135" s="188" t="s">
        <v>101</v>
      </c>
      <c r="D135" s="60">
        <v>69271791.939999998</v>
      </c>
      <c r="E135" s="21">
        <v>16215903.200000001</v>
      </c>
      <c r="F135" s="21">
        <v>11458974.42</v>
      </c>
      <c r="G135" s="21">
        <v>0</v>
      </c>
      <c r="H135" s="61">
        <v>27674877.620000001</v>
      </c>
      <c r="I135" s="21">
        <v>0</v>
      </c>
      <c r="J135" s="61">
        <v>0</v>
      </c>
      <c r="K135" s="53">
        <v>27674877.620000001</v>
      </c>
      <c r="L135" s="17">
        <v>41596914.319999993</v>
      </c>
      <c r="M135" s="187">
        <v>0.3995115016509273</v>
      </c>
    </row>
    <row r="136" spans="1:13" ht="30.75" x14ac:dyDescent="0.25">
      <c r="A136" s="57">
        <v>1412114</v>
      </c>
      <c r="B136" s="58">
        <v>1412214</v>
      </c>
      <c r="C136" s="188" t="s">
        <v>102</v>
      </c>
      <c r="D136" s="60">
        <v>70779070.370000005</v>
      </c>
      <c r="E136" s="21">
        <v>15932982.5</v>
      </c>
      <c r="F136" s="21">
        <v>8784450</v>
      </c>
      <c r="G136" s="21">
        <v>0</v>
      </c>
      <c r="H136" s="61">
        <v>24717432.5</v>
      </c>
      <c r="I136" s="21">
        <v>0</v>
      </c>
      <c r="J136" s="61">
        <v>0</v>
      </c>
      <c r="K136" s="53">
        <v>24717432.5</v>
      </c>
      <c r="L136" s="17">
        <v>46061637.870000005</v>
      </c>
      <c r="M136" s="187">
        <v>0.34921951320904299</v>
      </c>
    </row>
    <row r="137" spans="1:13" x14ac:dyDescent="0.25">
      <c r="A137" s="57">
        <v>1412115</v>
      </c>
      <c r="B137" s="58">
        <v>1412215</v>
      </c>
      <c r="C137" s="188" t="s">
        <v>103</v>
      </c>
      <c r="D137" s="60">
        <v>65406222.520000003</v>
      </c>
      <c r="E137" s="21">
        <v>20977981.109999999</v>
      </c>
      <c r="F137" s="21">
        <v>6494734.1400000006</v>
      </c>
      <c r="G137" s="21">
        <v>0</v>
      </c>
      <c r="H137" s="61">
        <v>27472715.25</v>
      </c>
      <c r="I137" s="21">
        <v>0</v>
      </c>
      <c r="J137" s="61">
        <v>0</v>
      </c>
      <c r="K137" s="53">
        <v>27472715.25</v>
      </c>
      <c r="L137" s="17">
        <v>37933507.270000003</v>
      </c>
      <c r="M137" s="187">
        <v>0.42003213442879012</v>
      </c>
    </row>
    <row r="138" spans="1:13" x14ac:dyDescent="0.25">
      <c r="A138" s="57">
        <v>1412116</v>
      </c>
      <c r="B138" s="58">
        <v>1412216</v>
      </c>
      <c r="C138" s="188" t="s">
        <v>104</v>
      </c>
      <c r="D138" s="60">
        <v>52484896.539999999</v>
      </c>
      <c r="E138" s="21">
        <v>9275179.4699999988</v>
      </c>
      <c r="F138" s="21">
        <v>5129196.3600000003</v>
      </c>
      <c r="G138" s="21">
        <v>0</v>
      </c>
      <c r="H138" s="61">
        <v>14404375.829999998</v>
      </c>
      <c r="I138" s="21">
        <v>0</v>
      </c>
      <c r="J138" s="61">
        <v>0</v>
      </c>
      <c r="K138" s="53">
        <v>14404375.829999998</v>
      </c>
      <c r="L138" s="17">
        <v>38080520.710000001</v>
      </c>
      <c r="M138" s="187">
        <v>0.27444801799355895</v>
      </c>
    </row>
    <row r="139" spans="1:13" x14ac:dyDescent="0.25">
      <c r="A139" s="57">
        <v>1412117</v>
      </c>
      <c r="B139" s="58">
        <v>1412217</v>
      </c>
      <c r="C139" s="188" t="s">
        <v>105</v>
      </c>
      <c r="D139" s="60">
        <v>48179696.090000004</v>
      </c>
      <c r="E139" s="21">
        <v>11219744.880000001</v>
      </c>
      <c r="F139" s="21">
        <v>3289437.9299999997</v>
      </c>
      <c r="G139" s="21">
        <v>0</v>
      </c>
      <c r="H139" s="61">
        <v>14509182.810000001</v>
      </c>
      <c r="I139" s="21">
        <v>0</v>
      </c>
      <c r="J139" s="61">
        <v>0</v>
      </c>
      <c r="K139" s="53">
        <v>14509182.810000001</v>
      </c>
      <c r="L139" s="17">
        <v>33670513.280000001</v>
      </c>
      <c r="M139" s="187">
        <v>0.30114724640223439</v>
      </c>
    </row>
    <row r="140" spans="1:13" x14ac:dyDescent="0.25">
      <c r="A140" s="57">
        <v>1412118</v>
      </c>
      <c r="B140" s="58">
        <v>1412218</v>
      </c>
      <c r="C140" s="188" t="s">
        <v>106</v>
      </c>
      <c r="D140" s="60">
        <v>70853757.129999995</v>
      </c>
      <c r="E140" s="21">
        <v>18594766.539999999</v>
      </c>
      <c r="F140" s="21">
        <v>7388929.6600000001</v>
      </c>
      <c r="G140" s="21">
        <v>0</v>
      </c>
      <c r="H140" s="61">
        <v>25983696.199999999</v>
      </c>
      <c r="I140" s="21">
        <v>0</v>
      </c>
      <c r="J140" s="61">
        <v>0</v>
      </c>
      <c r="K140" s="53">
        <v>25983696.199999999</v>
      </c>
      <c r="L140" s="17">
        <v>44870060.929999992</v>
      </c>
      <c r="M140" s="187">
        <v>0.36672291283475655</v>
      </c>
    </row>
    <row r="141" spans="1:13" x14ac:dyDescent="0.25">
      <c r="A141" s="57">
        <v>1412119</v>
      </c>
      <c r="B141" s="58">
        <v>1412219</v>
      </c>
      <c r="C141" s="188" t="s">
        <v>107</v>
      </c>
      <c r="D141" s="60">
        <v>198872134.40000001</v>
      </c>
      <c r="E141" s="21">
        <v>77173619.75</v>
      </c>
      <c r="F141" s="21">
        <v>13910000</v>
      </c>
      <c r="G141" s="21">
        <v>0</v>
      </c>
      <c r="H141" s="61">
        <v>91083619.75</v>
      </c>
      <c r="I141" s="21">
        <v>0</v>
      </c>
      <c r="J141" s="61">
        <v>0</v>
      </c>
      <c r="K141" s="53">
        <v>91083619.75</v>
      </c>
      <c r="L141" s="17">
        <v>107788514.65000001</v>
      </c>
      <c r="M141" s="187">
        <v>0.45800091614041627</v>
      </c>
    </row>
    <row r="142" spans="1:13" x14ac:dyDescent="0.25">
      <c r="A142" s="57">
        <v>1412123</v>
      </c>
      <c r="B142" s="58">
        <v>1412223</v>
      </c>
      <c r="C142" s="188" t="s">
        <v>108</v>
      </c>
      <c r="D142" s="60">
        <v>318157400</v>
      </c>
      <c r="E142" s="21">
        <v>0</v>
      </c>
      <c r="F142" s="21">
        <v>160181504.84999999</v>
      </c>
      <c r="G142" s="21">
        <v>0</v>
      </c>
      <c r="H142" s="61">
        <v>160181504.84999999</v>
      </c>
      <c r="I142" s="21">
        <v>0</v>
      </c>
      <c r="J142" s="61">
        <v>0</v>
      </c>
      <c r="K142" s="53">
        <v>160181504.84999999</v>
      </c>
      <c r="L142" s="17">
        <v>157975895.15000001</v>
      </c>
      <c r="M142" s="187">
        <v>0.50346622410794151</v>
      </c>
    </row>
    <row r="143" spans="1:13" x14ac:dyDescent="0.25">
      <c r="A143" s="57">
        <v>1412124</v>
      </c>
      <c r="B143" s="58">
        <v>1412224</v>
      </c>
      <c r="C143" s="188" t="s">
        <v>109</v>
      </c>
      <c r="D143" s="60">
        <v>86468204.849999994</v>
      </c>
      <c r="E143" s="21">
        <v>13935133.049999999</v>
      </c>
      <c r="F143" s="21">
        <v>23896646.389999997</v>
      </c>
      <c r="G143" s="21">
        <v>0</v>
      </c>
      <c r="H143" s="61">
        <v>37831779.439999998</v>
      </c>
      <c r="I143" s="21">
        <v>0</v>
      </c>
      <c r="J143" s="61">
        <v>0</v>
      </c>
      <c r="K143" s="53">
        <v>37831779.439999998</v>
      </c>
      <c r="L143" s="17">
        <v>48636425.409999996</v>
      </c>
      <c r="M143" s="187">
        <v>0.43752243388917772</v>
      </c>
    </row>
    <row r="144" spans="1:13" x14ac:dyDescent="0.25">
      <c r="A144" s="57">
        <v>1412125</v>
      </c>
      <c r="B144" s="58">
        <v>1412225</v>
      </c>
      <c r="C144" s="188" t="s">
        <v>110</v>
      </c>
      <c r="D144" s="60">
        <v>56593073.959999993</v>
      </c>
      <c r="E144" s="21">
        <v>12084754.870000001</v>
      </c>
      <c r="F144" s="21">
        <v>18179130.66</v>
      </c>
      <c r="G144" s="21">
        <v>0</v>
      </c>
      <c r="H144" s="61">
        <v>30263885.530000001</v>
      </c>
      <c r="I144" s="21">
        <v>0</v>
      </c>
      <c r="J144" s="61">
        <v>0</v>
      </c>
      <c r="K144" s="53">
        <v>30263885.530000001</v>
      </c>
      <c r="L144" s="17">
        <v>26329188.429999992</v>
      </c>
      <c r="M144" s="187">
        <v>0.53476306219716085</v>
      </c>
    </row>
    <row r="145" spans="1:13" x14ac:dyDescent="0.25">
      <c r="A145" s="15" t="s">
        <v>8</v>
      </c>
      <c r="B145" s="58"/>
      <c r="C145" s="186" t="s">
        <v>111</v>
      </c>
      <c r="D145" s="53">
        <v>435403448.45999998</v>
      </c>
      <c r="E145" s="17">
        <v>115641193.63</v>
      </c>
      <c r="F145" s="17">
        <v>36997853.950000003</v>
      </c>
      <c r="G145" s="17">
        <v>732798</v>
      </c>
      <c r="H145" s="54">
        <v>153371845.58000001</v>
      </c>
      <c r="I145" s="17">
        <v>0</v>
      </c>
      <c r="J145" s="54">
        <v>0</v>
      </c>
      <c r="K145" s="53">
        <v>153371845.58000001</v>
      </c>
      <c r="L145" s="17">
        <v>282031602.88</v>
      </c>
      <c r="M145" s="187">
        <v>0.35225225276113104</v>
      </c>
    </row>
    <row r="146" spans="1:13" s="22" customFormat="1" x14ac:dyDescent="0.25">
      <c r="A146" s="57">
        <v>1413111</v>
      </c>
      <c r="B146" s="58">
        <v>1413111</v>
      </c>
      <c r="C146" s="188" t="s">
        <v>10</v>
      </c>
      <c r="D146" s="60">
        <v>60877136.919999994</v>
      </c>
      <c r="E146" s="21">
        <v>87034.5</v>
      </c>
      <c r="F146" s="21">
        <v>10390394.189999999</v>
      </c>
      <c r="G146" s="21">
        <v>0</v>
      </c>
      <c r="H146" s="61">
        <v>10477428.689999999</v>
      </c>
      <c r="I146" s="21">
        <v>0</v>
      </c>
      <c r="J146" s="61">
        <v>0</v>
      </c>
      <c r="K146" s="53">
        <v>10477428.689999999</v>
      </c>
      <c r="L146" s="17">
        <v>50399708.229999997</v>
      </c>
      <c r="M146" s="187">
        <v>0.17210777674660724</v>
      </c>
    </row>
    <row r="147" spans="1:13" s="22" customFormat="1" ht="30.75" x14ac:dyDescent="0.25">
      <c r="A147" s="57">
        <v>1413112</v>
      </c>
      <c r="B147" s="58">
        <v>1413112</v>
      </c>
      <c r="C147" s="188" t="s">
        <v>11</v>
      </c>
      <c r="D147" s="60">
        <v>115793884.12</v>
      </c>
      <c r="E147" s="21">
        <v>26680334.350000001</v>
      </c>
      <c r="F147" s="21">
        <v>11299743.83</v>
      </c>
      <c r="G147" s="21">
        <v>732798</v>
      </c>
      <c r="H147" s="61">
        <v>38712876.18</v>
      </c>
      <c r="I147" s="21">
        <v>0</v>
      </c>
      <c r="J147" s="61">
        <v>0</v>
      </c>
      <c r="K147" s="53">
        <v>38712876.18</v>
      </c>
      <c r="L147" s="17">
        <v>77081007.939999998</v>
      </c>
      <c r="M147" s="187">
        <v>0.33432574158995226</v>
      </c>
    </row>
    <row r="148" spans="1:13" x14ac:dyDescent="0.25">
      <c r="A148" s="57">
        <v>1413113</v>
      </c>
      <c r="B148" s="58">
        <v>1413213</v>
      </c>
      <c r="C148" s="188" t="s">
        <v>112</v>
      </c>
      <c r="D148" s="60">
        <v>175111818.34999999</v>
      </c>
      <c r="E148" s="21">
        <v>60867026.310000002</v>
      </c>
      <c r="F148" s="21">
        <v>11820200.93</v>
      </c>
      <c r="G148" s="21">
        <v>0</v>
      </c>
      <c r="H148" s="61">
        <v>72687227.24000001</v>
      </c>
      <c r="I148" s="21">
        <v>0</v>
      </c>
      <c r="J148" s="61">
        <v>0</v>
      </c>
      <c r="K148" s="53">
        <v>72687227.24000001</v>
      </c>
      <c r="L148" s="17">
        <v>102424591.10999998</v>
      </c>
      <c r="M148" s="187">
        <v>0.41509035726371357</v>
      </c>
    </row>
    <row r="149" spans="1:13" x14ac:dyDescent="0.25">
      <c r="A149" s="57">
        <v>1413114</v>
      </c>
      <c r="B149" s="58">
        <v>1413214</v>
      </c>
      <c r="C149" s="188" t="s">
        <v>113</v>
      </c>
      <c r="D149" s="60">
        <v>83620609.069999993</v>
      </c>
      <c r="E149" s="21">
        <v>28006798.469999999</v>
      </c>
      <c r="F149" s="21">
        <v>3487515</v>
      </c>
      <c r="G149" s="21">
        <v>0</v>
      </c>
      <c r="H149" s="61">
        <v>31494313.469999999</v>
      </c>
      <c r="I149" s="21">
        <v>0</v>
      </c>
      <c r="J149" s="61">
        <v>0</v>
      </c>
      <c r="K149" s="53">
        <v>31494313.469999999</v>
      </c>
      <c r="L149" s="17">
        <v>52126295.599999994</v>
      </c>
      <c r="M149" s="187">
        <v>0.37663339002512725</v>
      </c>
    </row>
    <row r="150" spans="1:13" x14ac:dyDescent="0.25">
      <c r="A150" s="57"/>
      <c r="B150" s="58"/>
      <c r="C150" s="184" t="s">
        <v>114</v>
      </c>
      <c r="D150" s="68">
        <v>62818963083.280006</v>
      </c>
      <c r="E150" s="14">
        <v>0</v>
      </c>
      <c r="F150" s="14">
        <v>8027601891.2600002</v>
      </c>
      <c r="G150" s="14">
        <v>8819725726.8899994</v>
      </c>
      <c r="H150" s="49">
        <v>16847327618.15</v>
      </c>
      <c r="I150" s="14">
        <v>0</v>
      </c>
      <c r="J150" s="49">
        <v>0</v>
      </c>
      <c r="K150" s="68">
        <v>16847327618.15</v>
      </c>
      <c r="L150" s="14">
        <v>45971635465.130013</v>
      </c>
      <c r="M150" s="185">
        <v>0.26818856586052292</v>
      </c>
    </row>
    <row r="151" spans="1:13" x14ac:dyDescent="0.25">
      <c r="A151" s="15">
        <v>1511</v>
      </c>
      <c r="B151" s="58">
        <v>1511</v>
      </c>
      <c r="C151" s="186" t="s">
        <v>115</v>
      </c>
      <c r="D151" s="60">
        <v>24624084171.830002</v>
      </c>
      <c r="E151" s="21">
        <v>0</v>
      </c>
      <c r="F151" s="21">
        <v>6413468655.3000002</v>
      </c>
      <c r="G151" s="21">
        <v>0</v>
      </c>
      <c r="H151" s="61">
        <v>6413468655.3000002</v>
      </c>
      <c r="I151" s="21">
        <v>0</v>
      </c>
      <c r="J151" s="61">
        <v>0</v>
      </c>
      <c r="K151" s="53">
        <v>6413468655.3000002</v>
      </c>
      <c r="L151" s="17">
        <v>18210615516.530003</v>
      </c>
      <c r="M151" s="187">
        <v>0.26045511421038026</v>
      </c>
    </row>
    <row r="152" spans="1:13" x14ac:dyDescent="0.25">
      <c r="A152" s="15">
        <v>1512</v>
      </c>
      <c r="B152" s="58">
        <v>1512</v>
      </c>
      <c r="C152" s="186" t="s">
        <v>118</v>
      </c>
      <c r="D152" s="60">
        <v>29194878911.450005</v>
      </c>
      <c r="E152" s="21">
        <v>0</v>
      </c>
      <c r="F152" s="21">
        <v>596868425.97000003</v>
      </c>
      <c r="G152" s="21">
        <v>8819725726.8899994</v>
      </c>
      <c r="H152" s="61">
        <v>9416594152.8599987</v>
      </c>
      <c r="I152" s="21">
        <v>0</v>
      </c>
      <c r="J152" s="61">
        <v>0</v>
      </c>
      <c r="K152" s="53">
        <v>9416594152.8599987</v>
      </c>
      <c r="L152" s="17">
        <v>19778284758.590004</v>
      </c>
      <c r="M152" s="187">
        <v>0.32254266857626473</v>
      </c>
    </row>
    <row r="153" spans="1:13" x14ac:dyDescent="0.25">
      <c r="A153" s="15">
        <v>1513</v>
      </c>
      <c r="B153" s="58">
        <v>1512</v>
      </c>
      <c r="C153" s="186" t="s">
        <v>119</v>
      </c>
      <c r="D153" s="60">
        <v>9000000000</v>
      </c>
      <c r="E153" s="21">
        <v>0</v>
      </c>
      <c r="F153" s="21">
        <v>1017264809.99</v>
      </c>
      <c r="G153" s="21">
        <v>0</v>
      </c>
      <c r="H153" s="61">
        <v>1017264809.99</v>
      </c>
      <c r="I153" s="21">
        <v>0</v>
      </c>
      <c r="J153" s="61">
        <v>0</v>
      </c>
      <c r="K153" s="53">
        <v>1017264809.99</v>
      </c>
      <c r="L153" s="17">
        <v>7982735190.0100002</v>
      </c>
      <c r="M153" s="187">
        <v>0.11302942333222223</v>
      </c>
    </row>
    <row r="154" spans="1:13" x14ac:dyDescent="0.25">
      <c r="A154" s="57"/>
      <c r="B154" s="58"/>
      <c r="C154" s="192"/>
      <c r="D154" s="71"/>
      <c r="E154" s="34"/>
      <c r="F154" s="34"/>
      <c r="G154" s="34"/>
      <c r="H154" s="72"/>
      <c r="I154" s="34"/>
      <c r="J154" s="72"/>
      <c r="K154" s="71"/>
      <c r="L154" s="34"/>
      <c r="M154" s="193">
        <v>0</v>
      </c>
    </row>
    <row r="155" spans="1:13" x14ac:dyDescent="0.25">
      <c r="A155" s="57"/>
      <c r="B155" s="58"/>
      <c r="C155" s="182" t="s">
        <v>120</v>
      </c>
      <c r="D155" s="75">
        <v>3393533160.1599998</v>
      </c>
      <c r="E155" s="12">
        <v>1134211204</v>
      </c>
      <c r="F155" s="12">
        <v>126529184.40000001</v>
      </c>
      <c r="G155" s="12">
        <v>26802616.5</v>
      </c>
      <c r="H155" s="45">
        <v>1287543004.9000001</v>
      </c>
      <c r="I155" s="12">
        <v>0</v>
      </c>
      <c r="J155" s="45">
        <v>0</v>
      </c>
      <c r="K155" s="75">
        <v>1287543004.9000001</v>
      </c>
      <c r="L155" s="12">
        <v>2105990155.2600002</v>
      </c>
      <c r="M155" s="183">
        <v>0.37941076280489167</v>
      </c>
    </row>
    <row r="156" spans="1:13" x14ac:dyDescent="0.25">
      <c r="A156" s="15">
        <v>2211</v>
      </c>
      <c r="B156" s="58">
        <v>2211</v>
      </c>
      <c r="C156" s="186" t="s">
        <v>121</v>
      </c>
      <c r="D156" s="60">
        <v>1726074788.8</v>
      </c>
      <c r="E156" s="21">
        <v>520056360.84000003</v>
      </c>
      <c r="F156" s="21">
        <v>87860868.900000006</v>
      </c>
      <c r="G156" s="21">
        <v>23461146.5</v>
      </c>
      <c r="H156" s="61">
        <v>631378376.24000001</v>
      </c>
      <c r="I156" s="21">
        <v>0</v>
      </c>
      <c r="J156" s="61">
        <v>0</v>
      </c>
      <c r="K156" s="53">
        <v>631378376.24000001</v>
      </c>
      <c r="L156" s="17">
        <v>1094696412.5599999</v>
      </c>
      <c r="M156" s="187">
        <v>0.36578853960258945</v>
      </c>
    </row>
    <row r="157" spans="1:13" x14ac:dyDescent="0.25">
      <c r="A157" s="15">
        <v>2212</v>
      </c>
      <c r="B157" s="58">
        <v>2212</v>
      </c>
      <c r="C157" s="186" t="s">
        <v>122</v>
      </c>
      <c r="D157" s="60">
        <v>1667458371.3600001</v>
      </c>
      <c r="E157" s="21">
        <v>614154843.15999997</v>
      </c>
      <c r="F157" s="21">
        <v>38668315.5</v>
      </c>
      <c r="G157" s="21">
        <v>3341470</v>
      </c>
      <c r="H157" s="61">
        <v>656164628.65999997</v>
      </c>
      <c r="I157" s="21">
        <v>0</v>
      </c>
      <c r="J157" s="61">
        <v>0</v>
      </c>
      <c r="K157" s="53">
        <v>656164628.65999997</v>
      </c>
      <c r="L157" s="17">
        <v>1011293742.7000002</v>
      </c>
      <c r="M157" s="187">
        <v>0.39351185008884138</v>
      </c>
    </row>
    <row r="158" spans="1:13" x14ac:dyDescent="0.25">
      <c r="A158" s="57"/>
      <c r="B158" s="58"/>
      <c r="C158" s="192"/>
      <c r="D158" s="71"/>
      <c r="E158" s="34"/>
      <c r="F158" s="34"/>
      <c r="G158" s="34"/>
      <c r="H158" s="72"/>
      <c r="I158" s="34"/>
      <c r="J158" s="72"/>
      <c r="K158" s="71"/>
      <c r="L158" s="34"/>
      <c r="M158" s="193">
        <v>0</v>
      </c>
    </row>
    <row r="159" spans="1:13" x14ac:dyDescent="0.25">
      <c r="A159" s="57"/>
      <c r="B159" s="58"/>
      <c r="C159" s="182" t="s">
        <v>123</v>
      </c>
      <c r="D159" s="75">
        <v>2244634200.5</v>
      </c>
      <c r="E159" s="12">
        <v>719238083.20000005</v>
      </c>
      <c r="F159" s="12">
        <v>152623123.57999998</v>
      </c>
      <c r="G159" s="12">
        <v>51172649.990000002</v>
      </c>
      <c r="H159" s="45">
        <v>923033856.76999998</v>
      </c>
      <c r="I159" s="12">
        <v>0</v>
      </c>
      <c r="J159" s="45">
        <v>0</v>
      </c>
      <c r="K159" s="75">
        <v>923033856.76999998</v>
      </c>
      <c r="L159" s="12">
        <v>1321600343.7299998</v>
      </c>
      <c r="M159" s="183">
        <v>0.41121794213257151</v>
      </c>
    </row>
    <row r="160" spans="1:13" x14ac:dyDescent="0.25">
      <c r="A160" s="15" t="s">
        <v>8</v>
      </c>
      <c r="B160" s="58"/>
      <c r="C160" s="186" t="s">
        <v>124</v>
      </c>
      <c r="D160" s="53">
        <v>2244634200.5</v>
      </c>
      <c r="E160" s="17">
        <v>719238083.20000005</v>
      </c>
      <c r="F160" s="17">
        <v>152623123.57999998</v>
      </c>
      <c r="G160" s="17">
        <v>51172649.990000002</v>
      </c>
      <c r="H160" s="54">
        <v>923033856.76999998</v>
      </c>
      <c r="I160" s="17">
        <v>0</v>
      </c>
      <c r="J160" s="54">
        <v>0</v>
      </c>
      <c r="K160" s="53">
        <v>923033856.76999998</v>
      </c>
      <c r="L160" s="17">
        <v>1321600343.7299998</v>
      </c>
      <c r="M160" s="187">
        <v>0.41121794213257151</v>
      </c>
    </row>
    <row r="161" spans="1:13" x14ac:dyDescent="0.25">
      <c r="A161" s="57">
        <v>3211111</v>
      </c>
      <c r="B161" s="58">
        <v>3211111</v>
      </c>
      <c r="C161" s="188" t="s">
        <v>64</v>
      </c>
      <c r="D161" s="60">
        <v>344606429.63</v>
      </c>
      <c r="E161" s="21">
        <v>79308867.019999996</v>
      </c>
      <c r="F161" s="21">
        <v>51864820.630000003</v>
      </c>
      <c r="G161" s="21">
        <v>6027996.75</v>
      </c>
      <c r="H161" s="61">
        <v>137201684.40000001</v>
      </c>
      <c r="I161" s="21">
        <v>0</v>
      </c>
      <c r="J161" s="61">
        <v>0</v>
      </c>
      <c r="K161" s="53">
        <v>137201684.40000001</v>
      </c>
      <c r="L161" s="17">
        <v>207404745.22999999</v>
      </c>
      <c r="M161" s="187">
        <v>0.3981402336204577</v>
      </c>
    </row>
    <row r="162" spans="1:13" x14ac:dyDescent="0.25">
      <c r="A162" s="57">
        <v>3211212</v>
      </c>
      <c r="B162" s="58">
        <v>3211212</v>
      </c>
      <c r="C162" s="188" t="s">
        <v>125</v>
      </c>
      <c r="D162" s="60">
        <v>324479839.75999999</v>
      </c>
      <c r="E162" s="21">
        <v>82785027.530000001</v>
      </c>
      <c r="F162" s="21">
        <v>28090962.239999995</v>
      </c>
      <c r="G162" s="21">
        <v>32216710.25</v>
      </c>
      <c r="H162" s="61">
        <v>143092700.01999998</v>
      </c>
      <c r="I162" s="21">
        <v>0</v>
      </c>
      <c r="J162" s="61">
        <v>0</v>
      </c>
      <c r="K162" s="53">
        <v>143092700.01999998</v>
      </c>
      <c r="L162" s="17">
        <v>181387139.74000001</v>
      </c>
      <c r="M162" s="187">
        <v>0.44099103391396466</v>
      </c>
    </row>
    <row r="163" spans="1:13" x14ac:dyDescent="0.25">
      <c r="A163" s="57">
        <v>3211213</v>
      </c>
      <c r="B163" s="58">
        <v>3211213</v>
      </c>
      <c r="C163" s="188" t="s">
        <v>126</v>
      </c>
      <c r="D163" s="60">
        <v>232287255.01999998</v>
      </c>
      <c r="E163" s="21">
        <v>64060452.820000008</v>
      </c>
      <c r="F163" s="21">
        <v>21309504.629999999</v>
      </c>
      <c r="G163" s="21">
        <v>7046340.4900000002</v>
      </c>
      <c r="H163" s="61">
        <v>92416297.939999998</v>
      </c>
      <c r="I163" s="21">
        <v>0</v>
      </c>
      <c r="J163" s="61">
        <v>0</v>
      </c>
      <c r="K163" s="53">
        <v>92416297.939999998</v>
      </c>
      <c r="L163" s="17">
        <v>139870957.07999998</v>
      </c>
      <c r="M163" s="187">
        <v>0.39785350225970401</v>
      </c>
    </row>
    <row r="164" spans="1:13" x14ac:dyDescent="0.25">
      <c r="A164" s="58">
        <v>3211214</v>
      </c>
      <c r="B164" s="58">
        <v>3211214</v>
      </c>
      <c r="C164" s="188" t="s">
        <v>127</v>
      </c>
      <c r="D164" s="60">
        <v>1343260676.0899999</v>
      </c>
      <c r="E164" s="21">
        <v>493083735.83000004</v>
      </c>
      <c r="F164" s="21">
        <v>51357836.079999998</v>
      </c>
      <c r="G164" s="21">
        <v>5881602.5</v>
      </c>
      <c r="H164" s="61">
        <v>550323174.41000009</v>
      </c>
      <c r="I164" s="21">
        <v>0</v>
      </c>
      <c r="J164" s="61">
        <v>0</v>
      </c>
      <c r="K164" s="53">
        <v>550323174.41000009</v>
      </c>
      <c r="L164" s="17">
        <v>792937501.67999983</v>
      </c>
      <c r="M164" s="187">
        <v>0.40969201600682298</v>
      </c>
    </row>
    <row r="165" spans="1:13" x14ac:dyDescent="0.25">
      <c r="B165" s="58"/>
      <c r="C165" s="182" t="s">
        <v>128</v>
      </c>
      <c r="D165" s="75">
        <v>3002349271.3600001</v>
      </c>
      <c r="E165" s="12">
        <v>838720482.91999996</v>
      </c>
      <c r="F165" s="12">
        <v>176847183.16</v>
      </c>
      <c r="G165" s="12">
        <v>7386114.4000000004</v>
      </c>
      <c r="H165" s="45">
        <v>1022953780.4799999</v>
      </c>
      <c r="I165" s="12">
        <v>0</v>
      </c>
      <c r="J165" s="45">
        <v>0</v>
      </c>
      <c r="K165" s="75">
        <v>1022953780.4799999</v>
      </c>
      <c r="L165" s="12">
        <v>1979395490.8800004</v>
      </c>
      <c r="M165" s="183">
        <v>0.34071778065202374</v>
      </c>
    </row>
    <row r="166" spans="1:13" x14ac:dyDescent="0.25">
      <c r="A166" s="15">
        <v>4111</v>
      </c>
      <c r="B166" s="58">
        <v>4111</v>
      </c>
      <c r="C166" s="186" t="s">
        <v>129</v>
      </c>
      <c r="D166" s="60">
        <v>817457304.22000003</v>
      </c>
      <c r="E166" s="21">
        <v>207112866.29999998</v>
      </c>
      <c r="F166" s="21">
        <v>125126680.42</v>
      </c>
      <c r="G166" s="21">
        <v>7386114.4000000004</v>
      </c>
      <c r="H166" s="61">
        <v>339625661.11999995</v>
      </c>
      <c r="I166" s="21">
        <v>0</v>
      </c>
      <c r="J166" s="61">
        <v>0</v>
      </c>
      <c r="K166" s="53">
        <v>339625661.11999995</v>
      </c>
      <c r="L166" s="17">
        <v>477831643.10000008</v>
      </c>
      <c r="M166" s="187">
        <v>0.41546593243064034</v>
      </c>
    </row>
    <row r="167" spans="1:13" x14ac:dyDescent="0.25">
      <c r="A167" s="15">
        <v>4211</v>
      </c>
      <c r="B167" s="58">
        <v>4211</v>
      </c>
      <c r="C167" s="186" t="s">
        <v>130</v>
      </c>
      <c r="D167" s="60">
        <v>618900438.63999999</v>
      </c>
      <c r="E167" s="21">
        <v>34883920.539999999</v>
      </c>
      <c r="F167" s="21">
        <v>0</v>
      </c>
      <c r="G167" s="21">
        <v>0</v>
      </c>
      <c r="H167" s="61">
        <v>34883920.539999999</v>
      </c>
      <c r="I167" s="21">
        <v>0</v>
      </c>
      <c r="J167" s="61">
        <v>0</v>
      </c>
      <c r="K167" s="53">
        <v>34883920.539999999</v>
      </c>
      <c r="L167" s="17">
        <v>584016518.10000002</v>
      </c>
      <c r="M167" s="187">
        <v>5.6364349355860072E-2</v>
      </c>
    </row>
    <row r="168" spans="1:13" x14ac:dyDescent="0.25">
      <c r="A168" s="15">
        <v>4212</v>
      </c>
      <c r="B168" s="58">
        <v>4212</v>
      </c>
      <c r="C168" s="186" t="s">
        <v>131</v>
      </c>
      <c r="D168" s="60">
        <v>161493326.31</v>
      </c>
      <c r="E168" s="21">
        <v>48525059.18</v>
      </c>
      <c r="F168" s="21">
        <v>7655891.2000000002</v>
      </c>
      <c r="G168" s="21">
        <v>0</v>
      </c>
      <c r="H168" s="61">
        <v>56180950.380000003</v>
      </c>
      <c r="I168" s="21">
        <v>0</v>
      </c>
      <c r="J168" s="61">
        <v>0</v>
      </c>
      <c r="K168" s="53">
        <v>56180950.380000003</v>
      </c>
      <c r="L168" s="17">
        <v>105312375.93000001</v>
      </c>
      <c r="M168" s="187">
        <v>0.34788403746267477</v>
      </c>
    </row>
    <row r="169" spans="1:13" x14ac:dyDescent="0.25">
      <c r="A169" s="15">
        <v>4311</v>
      </c>
      <c r="B169" s="58">
        <v>4311</v>
      </c>
      <c r="C169" s="186" t="s">
        <v>132</v>
      </c>
      <c r="D169" s="60">
        <v>1351393955.4000001</v>
      </c>
      <c r="E169" s="21">
        <v>540587591.55999994</v>
      </c>
      <c r="F169" s="21">
        <v>43998611.539999999</v>
      </c>
      <c r="G169" s="21">
        <v>0</v>
      </c>
      <c r="H169" s="61">
        <v>584586203.0999999</v>
      </c>
      <c r="I169" s="21">
        <v>0</v>
      </c>
      <c r="J169" s="61">
        <v>0</v>
      </c>
      <c r="K169" s="53">
        <v>584586203.0999999</v>
      </c>
      <c r="L169" s="17">
        <v>766807752.30000019</v>
      </c>
      <c r="M169" s="187">
        <v>0.43258015234126734</v>
      </c>
    </row>
    <row r="170" spans="1:13" x14ac:dyDescent="0.25">
      <c r="A170" s="15">
        <v>4411</v>
      </c>
      <c r="B170" s="58">
        <v>4411</v>
      </c>
      <c r="C170" s="186" t="s">
        <v>133</v>
      </c>
      <c r="D170" s="60">
        <v>53104246.789999999</v>
      </c>
      <c r="E170" s="21">
        <v>7611045.3399999999</v>
      </c>
      <c r="F170" s="21">
        <v>66000</v>
      </c>
      <c r="G170" s="21">
        <v>0</v>
      </c>
      <c r="H170" s="61">
        <v>7677045.3399999999</v>
      </c>
      <c r="I170" s="21">
        <v>0</v>
      </c>
      <c r="J170" s="61">
        <v>0</v>
      </c>
      <c r="K170" s="53">
        <v>7677045.3399999999</v>
      </c>
      <c r="L170" s="17">
        <v>45427201.450000003</v>
      </c>
      <c r="M170" s="187">
        <v>0.1445655630962768</v>
      </c>
    </row>
    <row r="171" spans="1:13" x14ac:dyDescent="0.25">
      <c r="B171" s="58"/>
      <c r="C171" s="194"/>
      <c r="D171" s="77"/>
      <c r="E171" s="36"/>
      <c r="F171" s="36"/>
      <c r="G171" s="36"/>
      <c r="H171" s="78"/>
      <c r="I171" s="36"/>
      <c r="J171" s="78"/>
      <c r="K171" s="77"/>
      <c r="L171" s="36"/>
      <c r="M171" s="195">
        <v>0</v>
      </c>
    </row>
    <row r="172" spans="1:13" ht="18.75" thickBot="1" x14ac:dyDescent="0.3">
      <c r="B172" s="58"/>
      <c r="C172" s="196" t="s">
        <v>3</v>
      </c>
      <c r="D172" s="197">
        <v>159459999999.71207</v>
      </c>
      <c r="E172" s="197">
        <v>25229962788.220001</v>
      </c>
      <c r="F172" s="197">
        <v>16366659149.599998</v>
      </c>
      <c r="G172" s="197">
        <v>8999328019.3099995</v>
      </c>
      <c r="H172" s="197">
        <v>50595949957.130005</v>
      </c>
      <c r="I172" s="197">
        <v>1186685999</v>
      </c>
      <c r="J172" s="197">
        <v>1186685999</v>
      </c>
      <c r="K172" s="197">
        <v>51782635956.130005</v>
      </c>
      <c r="L172" s="197">
        <v>107628959167.70209</v>
      </c>
      <c r="M172" s="198">
        <v>0.3247374636662706</v>
      </c>
    </row>
    <row r="173" spans="1:13" x14ac:dyDescent="0.25">
      <c r="D173" s="89"/>
      <c r="H173" s="39">
        <v>0</v>
      </c>
    </row>
    <row r="174" spans="1:13" x14ac:dyDescent="0.25">
      <c r="E174" s="39"/>
      <c r="F174" s="39"/>
      <c r="G174" s="39"/>
      <c r="H174" s="39"/>
      <c r="I174" s="39"/>
      <c r="J174" s="39"/>
      <c r="K174" s="39"/>
      <c r="L174" s="39"/>
      <c r="M174" s="39"/>
    </row>
    <row r="175" spans="1:13" x14ac:dyDescent="0.25">
      <c r="D175" s="92"/>
      <c r="E175" s="39"/>
      <c r="F175" s="39"/>
      <c r="G175" s="39"/>
      <c r="H175" s="39"/>
      <c r="I175" s="39"/>
      <c r="J175" s="39"/>
      <c r="K175" s="39"/>
      <c r="L175" s="39"/>
      <c r="M175" s="39"/>
    </row>
    <row r="178" spans="1:252" x14ac:dyDescent="0.25">
      <c r="E178" s="39"/>
      <c r="F178" s="39"/>
      <c r="G178" s="39"/>
      <c r="H178" s="39"/>
      <c r="I178" s="39"/>
      <c r="J178" s="39"/>
      <c r="K178" s="39"/>
      <c r="L178" s="39"/>
      <c r="M178" s="39"/>
    </row>
    <row r="180" spans="1:252" x14ac:dyDescent="0.25">
      <c r="E180" s="39"/>
      <c r="F180" s="39"/>
      <c r="G180" s="39"/>
      <c r="H180" s="39"/>
      <c r="I180" s="39"/>
      <c r="J180" s="39"/>
      <c r="K180" s="39"/>
      <c r="L180" s="39"/>
      <c r="M180" s="39"/>
    </row>
    <row r="190" spans="1:252" s="4" customFormat="1" x14ac:dyDescent="0.25">
      <c r="A190" s="1"/>
      <c r="B190" s="2"/>
      <c r="C190" s="41"/>
      <c r="D190" s="41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</sheetData>
  <autoFilter ref="A4:M172"/>
  <mergeCells count="9">
    <mergeCell ref="L3:L4"/>
    <mergeCell ref="M3:M4"/>
    <mergeCell ref="C3:C4"/>
    <mergeCell ref="E3:G3"/>
    <mergeCell ref="D3:D4"/>
    <mergeCell ref="H3:H4"/>
    <mergeCell ref="I3:I4"/>
    <mergeCell ref="J3:J4"/>
    <mergeCell ref="K3:K4"/>
  </mergeCells>
  <printOptions horizontalCentered="1"/>
  <pageMargins left="0" right="0" top="1.01" bottom="0.98425196850393704" header="0.32" footer="0.511811023622047"/>
  <pageSetup paperSize="5" scale="49" orientation="landscape" r:id="rId1"/>
  <headerFooter alignWithMargins="0">
    <oddHeader>&amp;C&amp;"-,Bold"&amp;16MINISTERE DE L'ECONOMIE ET DES FINANCES
DIRECTION GENERALE DU BUDGET&amp;"-,Regular"&amp;11
&amp;"-,Bold"&amp;14DEPENSES EFFECTUEES PAR SECTION
EXERCICE 2021-2022
DU 1ER OCTOBRE AU 28 FEVRIER</oddHeader>
    <oddFooter>&amp;L&amp;D/&amp;T&amp;C&amp;P/&amp;N&amp;R&amp;F/&amp;A</oddFooter>
  </headerFooter>
  <rowBreaks count="1" manualBreakCount="1">
    <brk id="124" min="2" max="12" man="1"/>
  </rowBreaks>
  <drawing r:id="rId2"/>
  <legacyDrawing r:id="rId3"/>
  <controls>
    <mc:AlternateContent xmlns:mc="http://schemas.openxmlformats.org/markup-compatibility/2006">
      <mc:Choice Requires="x14">
        <control shapeId="3073" r:id="rId4" name="ComboBox1">
          <controlPr defaultSize="0" autoLine="0" listFillRange="[61]liste!B1:B14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15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3073" r:id="rId4" name="Combo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7">
    <tabColor indexed="40"/>
  </sheetPr>
  <dimension ref="A3:IE193"/>
  <sheetViews>
    <sheetView view="pageBreakPreview" zoomScale="55" zoomScaleNormal="60" zoomScaleSheetLayoutView="55" workbookViewId="0">
      <pane xSplit="3" ySplit="4" topLeftCell="D5" activePane="bottomRight" state="frozen"/>
      <selection activeCell="I3" sqref="I3"/>
      <selection pane="topRight" activeCell="I3" sqref="I3"/>
      <selection pane="bottomLeft" activeCell="I3" sqref="I3"/>
      <selection pane="bottomRight" activeCell="F22" sqref="F22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29" style="4" bestFit="1" customWidth="1"/>
    <col min="5" max="5" width="28.140625" style="4" bestFit="1" customWidth="1"/>
    <col min="6" max="6" width="29" style="4" bestFit="1" customWidth="1"/>
    <col min="7" max="7" width="29.42578125" style="4" bestFit="1" customWidth="1"/>
    <col min="8" max="8" width="28.140625" style="4" bestFit="1" customWidth="1"/>
    <col min="9" max="9" width="27.7109375" style="4" bestFit="1" customWidth="1"/>
    <col min="10" max="10" width="24.28515625" style="2" customWidth="1"/>
    <col min="11" max="240" width="11.42578125" style="2"/>
    <col min="241" max="241" width="61" style="2" customWidth="1"/>
    <col min="242" max="242" width="20.5703125" style="2" customWidth="1"/>
    <col min="243" max="243" width="25.42578125" style="2" customWidth="1"/>
    <col min="244" max="244" width="21.5703125" style="2" customWidth="1"/>
    <col min="245" max="245" width="20.42578125" style="2" customWidth="1"/>
    <col min="246" max="246" width="16.85546875" style="2" customWidth="1"/>
    <col min="247" max="247" width="24.28515625" style="2" customWidth="1"/>
    <col min="248" max="248" width="22.7109375" style="2" customWidth="1"/>
    <col min="249" max="249" width="23" style="2" customWidth="1"/>
    <col min="250" max="250" width="21.42578125" style="2" customWidth="1"/>
    <col min="251" max="251" width="21.85546875" style="2" customWidth="1"/>
    <col min="252" max="252" width="35.42578125" style="2" customWidth="1"/>
    <col min="253" max="253" width="26.7109375" style="2" customWidth="1"/>
    <col min="254" max="254" width="20" style="2" customWidth="1"/>
    <col min="255" max="255" width="26.28515625" style="2" bestFit="1" customWidth="1"/>
    <col min="256" max="496" width="11.42578125" style="2"/>
    <col min="497" max="497" width="61" style="2" customWidth="1"/>
    <col min="498" max="498" width="20.5703125" style="2" customWidth="1"/>
    <col min="499" max="499" width="25.42578125" style="2" customWidth="1"/>
    <col min="500" max="500" width="21.5703125" style="2" customWidth="1"/>
    <col min="501" max="501" width="20.42578125" style="2" customWidth="1"/>
    <col min="502" max="502" width="16.85546875" style="2" customWidth="1"/>
    <col min="503" max="503" width="24.28515625" style="2" customWidth="1"/>
    <col min="504" max="504" width="22.7109375" style="2" customWidth="1"/>
    <col min="505" max="505" width="23" style="2" customWidth="1"/>
    <col min="506" max="506" width="21.42578125" style="2" customWidth="1"/>
    <col min="507" max="507" width="21.85546875" style="2" customWidth="1"/>
    <col min="508" max="508" width="35.42578125" style="2" customWidth="1"/>
    <col min="509" max="509" width="26.7109375" style="2" customWidth="1"/>
    <col min="510" max="510" width="20" style="2" customWidth="1"/>
    <col min="511" max="511" width="26.28515625" style="2" bestFit="1" customWidth="1"/>
    <col min="512" max="752" width="11.42578125" style="2"/>
    <col min="753" max="753" width="61" style="2" customWidth="1"/>
    <col min="754" max="754" width="20.5703125" style="2" customWidth="1"/>
    <col min="755" max="755" width="25.42578125" style="2" customWidth="1"/>
    <col min="756" max="756" width="21.5703125" style="2" customWidth="1"/>
    <col min="757" max="757" width="20.42578125" style="2" customWidth="1"/>
    <col min="758" max="758" width="16.85546875" style="2" customWidth="1"/>
    <col min="759" max="759" width="24.28515625" style="2" customWidth="1"/>
    <col min="760" max="760" width="22.7109375" style="2" customWidth="1"/>
    <col min="761" max="761" width="23" style="2" customWidth="1"/>
    <col min="762" max="762" width="21.42578125" style="2" customWidth="1"/>
    <col min="763" max="763" width="21.85546875" style="2" customWidth="1"/>
    <col min="764" max="764" width="35.42578125" style="2" customWidth="1"/>
    <col min="765" max="765" width="26.7109375" style="2" customWidth="1"/>
    <col min="766" max="766" width="20" style="2" customWidth="1"/>
    <col min="767" max="767" width="26.28515625" style="2" bestFit="1" customWidth="1"/>
    <col min="768" max="1008" width="11.42578125" style="2"/>
    <col min="1009" max="1009" width="61" style="2" customWidth="1"/>
    <col min="1010" max="1010" width="20.5703125" style="2" customWidth="1"/>
    <col min="1011" max="1011" width="25.42578125" style="2" customWidth="1"/>
    <col min="1012" max="1012" width="21.5703125" style="2" customWidth="1"/>
    <col min="1013" max="1013" width="20.42578125" style="2" customWidth="1"/>
    <col min="1014" max="1014" width="16.85546875" style="2" customWidth="1"/>
    <col min="1015" max="1015" width="24.28515625" style="2" customWidth="1"/>
    <col min="1016" max="1016" width="22.7109375" style="2" customWidth="1"/>
    <col min="1017" max="1017" width="23" style="2" customWidth="1"/>
    <col min="1018" max="1018" width="21.42578125" style="2" customWidth="1"/>
    <col min="1019" max="1019" width="21.85546875" style="2" customWidth="1"/>
    <col min="1020" max="1020" width="35.42578125" style="2" customWidth="1"/>
    <col min="1021" max="1021" width="26.7109375" style="2" customWidth="1"/>
    <col min="1022" max="1022" width="20" style="2" customWidth="1"/>
    <col min="1023" max="1023" width="26.28515625" style="2" bestFit="1" customWidth="1"/>
    <col min="1024" max="1264" width="11.42578125" style="2"/>
    <col min="1265" max="1265" width="61" style="2" customWidth="1"/>
    <col min="1266" max="1266" width="20.5703125" style="2" customWidth="1"/>
    <col min="1267" max="1267" width="25.42578125" style="2" customWidth="1"/>
    <col min="1268" max="1268" width="21.5703125" style="2" customWidth="1"/>
    <col min="1269" max="1269" width="20.42578125" style="2" customWidth="1"/>
    <col min="1270" max="1270" width="16.85546875" style="2" customWidth="1"/>
    <col min="1271" max="1271" width="24.28515625" style="2" customWidth="1"/>
    <col min="1272" max="1272" width="22.7109375" style="2" customWidth="1"/>
    <col min="1273" max="1273" width="23" style="2" customWidth="1"/>
    <col min="1274" max="1274" width="21.42578125" style="2" customWidth="1"/>
    <col min="1275" max="1275" width="21.85546875" style="2" customWidth="1"/>
    <col min="1276" max="1276" width="35.42578125" style="2" customWidth="1"/>
    <col min="1277" max="1277" width="26.7109375" style="2" customWidth="1"/>
    <col min="1278" max="1278" width="20" style="2" customWidth="1"/>
    <col min="1279" max="1279" width="26.28515625" style="2" bestFit="1" customWidth="1"/>
    <col min="1280" max="1520" width="11.42578125" style="2"/>
    <col min="1521" max="1521" width="61" style="2" customWidth="1"/>
    <col min="1522" max="1522" width="20.5703125" style="2" customWidth="1"/>
    <col min="1523" max="1523" width="25.42578125" style="2" customWidth="1"/>
    <col min="1524" max="1524" width="21.5703125" style="2" customWidth="1"/>
    <col min="1525" max="1525" width="20.42578125" style="2" customWidth="1"/>
    <col min="1526" max="1526" width="16.85546875" style="2" customWidth="1"/>
    <col min="1527" max="1527" width="24.28515625" style="2" customWidth="1"/>
    <col min="1528" max="1528" width="22.7109375" style="2" customWidth="1"/>
    <col min="1529" max="1529" width="23" style="2" customWidth="1"/>
    <col min="1530" max="1530" width="21.42578125" style="2" customWidth="1"/>
    <col min="1531" max="1531" width="21.85546875" style="2" customWidth="1"/>
    <col min="1532" max="1532" width="35.42578125" style="2" customWidth="1"/>
    <col min="1533" max="1533" width="26.7109375" style="2" customWidth="1"/>
    <col min="1534" max="1534" width="20" style="2" customWidth="1"/>
    <col min="1535" max="1535" width="26.28515625" style="2" bestFit="1" customWidth="1"/>
    <col min="1536" max="1776" width="11.42578125" style="2"/>
    <col min="1777" max="1777" width="61" style="2" customWidth="1"/>
    <col min="1778" max="1778" width="20.5703125" style="2" customWidth="1"/>
    <col min="1779" max="1779" width="25.42578125" style="2" customWidth="1"/>
    <col min="1780" max="1780" width="21.5703125" style="2" customWidth="1"/>
    <col min="1781" max="1781" width="20.42578125" style="2" customWidth="1"/>
    <col min="1782" max="1782" width="16.85546875" style="2" customWidth="1"/>
    <col min="1783" max="1783" width="24.28515625" style="2" customWidth="1"/>
    <col min="1784" max="1784" width="22.7109375" style="2" customWidth="1"/>
    <col min="1785" max="1785" width="23" style="2" customWidth="1"/>
    <col min="1786" max="1786" width="21.42578125" style="2" customWidth="1"/>
    <col min="1787" max="1787" width="21.85546875" style="2" customWidth="1"/>
    <col min="1788" max="1788" width="35.42578125" style="2" customWidth="1"/>
    <col min="1789" max="1789" width="26.7109375" style="2" customWidth="1"/>
    <col min="1790" max="1790" width="20" style="2" customWidth="1"/>
    <col min="1791" max="1791" width="26.28515625" style="2" bestFit="1" customWidth="1"/>
    <col min="1792" max="2032" width="11.42578125" style="2"/>
    <col min="2033" max="2033" width="61" style="2" customWidth="1"/>
    <col min="2034" max="2034" width="20.5703125" style="2" customWidth="1"/>
    <col min="2035" max="2035" width="25.42578125" style="2" customWidth="1"/>
    <col min="2036" max="2036" width="21.5703125" style="2" customWidth="1"/>
    <col min="2037" max="2037" width="20.42578125" style="2" customWidth="1"/>
    <col min="2038" max="2038" width="16.85546875" style="2" customWidth="1"/>
    <col min="2039" max="2039" width="24.28515625" style="2" customWidth="1"/>
    <col min="2040" max="2040" width="22.7109375" style="2" customWidth="1"/>
    <col min="2041" max="2041" width="23" style="2" customWidth="1"/>
    <col min="2042" max="2042" width="21.42578125" style="2" customWidth="1"/>
    <col min="2043" max="2043" width="21.85546875" style="2" customWidth="1"/>
    <col min="2044" max="2044" width="35.42578125" style="2" customWidth="1"/>
    <col min="2045" max="2045" width="26.7109375" style="2" customWidth="1"/>
    <col min="2046" max="2046" width="20" style="2" customWidth="1"/>
    <col min="2047" max="2047" width="26.28515625" style="2" bestFit="1" customWidth="1"/>
    <col min="2048" max="2288" width="11.42578125" style="2"/>
    <col min="2289" max="2289" width="61" style="2" customWidth="1"/>
    <col min="2290" max="2290" width="20.5703125" style="2" customWidth="1"/>
    <col min="2291" max="2291" width="25.42578125" style="2" customWidth="1"/>
    <col min="2292" max="2292" width="21.5703125" style="2" customWidth="1"/>
    <col min="2293" max="2293" width="20.42578125" style="2" customWidth="1"/>
    <col min="2294" max="2294" width="16.85546875" style="2" customWidth="1"/>
    <col min="2295" max="2295" width="24.28515625" style="2" customWidth="1"/>
    <col min="2296" max="2296" width="22.7109375" style="2" customWidth="1"/>
    <col min="2297" max="2297" width="23" style="2" customWidth="1"/>
    <col min="2298" max="2298" width="21.42578125" style="2" customWidth="1"/>
    <col min="2299" max="2299" width="21.85546875" style="2" customWidth="1"/>
    <col min="2300" max="2300" width="35.42578125" style="2" customWidth="1"/>
    <col min="2301" max="2301" width="26.7109375" style="2" customWidth="1"/>
    <col min="2302" max="2302" width="20" style="2" customWidth="1"/>
    <col min="2303" max="2303" width="26.28515625" style="2" bestFit="1" customWidth="1"/>
    <col min="2304" max="2544" width="11.42578125" style="2"/>
    <col min="2545" max="2545" width="61" style="2" customWidth="1"/>
    <col min="2546" max="2546" width="20.5703125" style="2" customWidth="1"/>
    <col min="2547" max="2547" width="25.42578125" style="2" customWidth="1"/>
    <col min="2548" max="2548" width="21.5703125" style="2" customWidth="1"/>
    <col min="2549" max="2549" width="20.42578125" style="2" customWidth="1"/>
    <col min="2550" max="2550" width="16.85546875" style="2" customWidth="1"/>
    <col min="2551" max="2551" width="24.28515625" style="2" customWidth="1"/>
    <col min="2552" max="2552" width="22.7109375" style="2" customWidth="1"/>
    <col min="2553" max="2553" width="23" style="2" customWidth="1"/>
    <col min="2554" max="2554" width="21.42578125" style="2" customWidth="1"/>
    <col min="2555" max="2555" width="21.85546875" style="2" customWidth="1"/>
    <col min="2556" max="2556" width="35.42578125" style="2" customWidth="1"/>
    <col min="2557" max="2557" width="26.7109375" style="2" customWidth="1"/>
    <col min="2558" max="2558" width="20" style="2" customWidth="1"/>
    <col min="2559" max="2559" width="26.28515625" style="2" bestFit="1" customWidth="1"/>
    <col min="2560" max="2800" width="11.42578125" style="2"/>
    <col min="2801" max="2801" width="61" style="2" customWidth="1"/>
    <col min="2802" max="2802" width="20.5703125" style="2" customWidth="1"/>
    <col min="2803" max="2803" width="25.42578125" style="2" customWidth="1"/>
    <col min="2804" max="2804" width="21.5703125" style="2" customWidth="1"/>
    <col min="2805" max="2805" width="20.42578125" style="2" customWidth="1"/>
    <col min="2806" max="2806" width="16.85546875" style="2" customWidth="1"/>
    <col min="2807" max="2807" width="24.28515625" style="2" customWidth="1"/>
    <col min="2808" max="2808" width="22.7109375" style="2" customWidth="1"/>
    <col min="2809" max="2809" width="23" style="2" customWidth="1"/>
    <col min="2810" max="2810" width="21.42578125" style="2" customWidth="1"/>
    <col min="2811" max="2811" width="21.85546875" style="2" customWidth="1"/>
    <col min="2812" max="2812" width="35.42578125" style="2" customWidth="1"/>
    <col min="2813" max="2813" width="26.7109375" style="2" customWidth="1"/>
    <col min="2814" max="2814" width="20" style="2" customWidth="1"/>
    <col min="2815" max="2815" width="26.28515625" style="2" bestFit="1" customWidth="1"/>
    <col min="2816" max="3056" width="11.42578125" style="2"/>
    <col min="3057" max="3057" width="61" style="2" customWidth="1"/>
    <col min="3058" max="3058" width="20.5703125" style="2" customWidth="1"/>
    <col min="3059" max="3059" width="25.42578125" style="2" customWidth="1"/>
    <col min="3060" max="3060" width="21.5703125" style="2" customWidth="1"/>
    <col min="3061" max="3061" width="20.42578125" style="2" customWidth="1"/>
    <col min="3062" max="3062" width="16.85546875" style="2" customWidth="1"/>
    <col min="3063" max="3063" width="24.28515625" style="2" customWidth="1"/>
    <col min="3064" max="3064" width="22.7109375" style="2" customWidth="1"/>
    <col min="3065" max="3065" width="23" style="2" customWidth="1"/>
    <col min="3066" max="3066" width="21.42578125" style="2" customWidth="1"/>
    <col min="3067" max="3067" width="21.85546875" style="2" customWidth="1"/>
    <col min="3068" max="3068" width="35.42578125" style="2" customWidth="1"/>
    <col min="3069" max="3069" width="26.7109375" style="2" customWidth="1"/>
    <col min="3070" max="3070" width="20" style="2" customWidth="1"/>
    <col min="3071" max="3071" width="26.28515625" style="2" bestFit="1" customWidth="1"/>
    <col min="3072" max="3312" width="11.42578125" style="2"/>
    <col min="3313" max="3313" width="61" style="2" customWidth="1"/>
    <col min="3314" max="3314" width="20.5703125" style="2" customWidth="1"/>
    <col min="3315" max="3315" width="25.42578125" style="2" customWidth="1"/>
    <col min="3316" max="3316" width="21.5703125" style="2" customWidth="1"/>
    <col min="3317" max="3317" width="20.42578125" style="2" customWidth="1"/>
    <col min="3318" max="3318" width="16.85546875" style="2" customWidth="1"/>
    <col min="3319" max="3319" width="24.28515625" style="2" customWidth="1"/>
    <col min="3320" max="3320" width="22.7109375" style="2" customWidth="1"/>
    <col min="3321" max="3321" width="23" style="2" customWidth="1"/>
    <col min="3322" max="3322" width="21.42578125" style="2" customWidth="1"/>
    <col min="3323" max="3323" width="21.85546875" style="2" customWidth="1"/>
    <col min="3324" max="3324" width="35.42578125" style="2" customWidth="1"/>
    <col min="3325" max="3325" width="26.7109375" style="2" customWidth="1"/>
    <col min="3326" max="3326" width="20" style="2" customWidth="1"/>
    <col min="3327" max="3327" width="26.28515625" style="2" bestFit="1" customWidth="1"/>
    <col min="3328" max="3568" width="11.42578125" style="2"/>
    <col min="3569" max="3569" width="61" style="2" customWidth="1"/>
    <col min="3570" max="3570" width="20.5703125" style="2" customWidth="1"/>
    <col min="3571" max="3571" width="25.42578125" style="2" customWidth="1"/>
    <col min="3572" max="3572" width="21.5703125" style="2" customWidth="1"/>
    <col min="3573" max="3573" width="20.42578125" style="2" customWidth="1"/>
    <col min="3574" max="3574" width="16.85546875" style="2" customWidth="1"/>
    <col min="3575" max="3575" width="24.28515625" style="2" customWidth="1"/>
    <col min="3576" max="3576" width="22.7109375" style="2" customWidth="1"/>
    <col min="3577" max="3577" width="23" style="2" customWidth="1"/>
    <col min="3578" max="3578" width="21.42578125" style="2" customWidth="1"/>
    <col min="3579" max="3579" width="21.85546875" style="2" customWidth="1"/>
    <col min="3580" max="3580" width="35.42578125" style="2" customWidth="1"/>
    <col min="3581" max="3581" width="26.7109375" style="2" customWidth="1"/>
    <col min="3582" max="3582" width="20" style="2" customWidth="1"/>
    <col min="3583" max="3583" width="26.28515625" style="2" bestFit="1" customWidth="1"/>
    <col min="3584" max="3824" width="11.42578125" style="2"/>
    <col min="3825" max="3825" width="61" style="2" customWidth="1"/>
    <col min="3826" max="3826" width="20.5703125" style="2" customWidth="1"/>
    <col min="3827" max="3827" width="25.42578125" style="2" customWidth="1"/>
    <col min="3828" max="3828" width="21.5703125" style="2" customWidth="1"/>
    <col min="3829" max="3829" width="20.42578125" style="2" customWidth="1"/>
    <col min="3830" max="3830" width="16.85546875" style="2" customWidth="1"/>
    <col min="3831" max="3831" width="24.28515625" style="2" customWidth="1"/>
    <col min="3832" max="3832" width="22.7109375" style="2" customWidth="1"/>
    <col min="3833" max="3833" width="23" style="2" customWidth="1"/>
    <col min="3834" max="3834" width="21.42578125" style="2" customWidth="1"/>
    <col min="3835" max="3835" width="21.85546875" style="2" customWidth="1"/>
    <col min="3836" max="3836" width="35.42578125" style="2" customWidth="1"/>
    <col min="3837" max="3837" width="26.7109375" style="2" customWidth="1"/>
    <col min="3838" max="3838" width="20" style="2" customWidth="1"/>
    <col min="3839" max="3839" width="26.28515625" style="2" bestFit="1" customWidth="1"/>
    <col min="3840" max="4080" width="11.42578125" style="2"/>
    <col min="4081" max="4081" width="61" style="2" customWidth="1"/>
    <col min="4082" max="4082" width="20.5703125" style="2" customWidth="1"/>
    <col min="4083" max="4083" width="25.42578125" style="2" customWidth="1"/>
    <col min="4084" max="4084" width="21.5703125" style="2" customWidth="1"/>
    <col min="4085" max="4085" width="20.42578125" style="2" customWidth="1"/>
    <col min="4086" max="4086" width="16.85546875" style="2" customWidth="1"/>
    <col min="4087" max="4087" width="24.28515625" style="2" customWidth="1"/>
    <col min="4088" max="4088" width="22.7109375" style="2" customWidth="1"/>
    <col min="4089" max="4089" width="23" style="2" customWidth="1"/>
    <col min="4090" max="4090" width="21.42578125" style="2" customWidth="1"/>
    <col min="4091" max="4091" width="21.85546875" style="2" customWidth="1"/>
    <col min="4092" max="4092" width="35.42578125" style="2" customWidth="1"/>
    <col min="4093" max="4093" width="26.7109375" style="2" customWidth="1"/>
    <col min="4094" max="4094" width="20" style="2" customWidth="1"/>
    <col min="4095" max="4095" width="26.28515625" style="2" bestFit="1" customWidth="1"/>
    <col min="4096" max="4336" width="11.42578125" style="2"/>
    <col min="4337" max="4337" width="61" style="2" customWidth="1"/>
    <col min="4338" max="4338" width="20.5703125" style="2" customWidth="1"/>
    <col min="4339" max="4339" width="25.42578125" style="2" customWidth="1"/>
    <col min="4340" max="4340" width="21.5703125" style="2" customWidth="1"/>
    <col min="4341" max="4341" width="20.42578125" style="2" customWidth="1"/>
    <col min="4342" max="4342" width="16.85546875" style="2" customWidth="1"/>
    <col min="4343" max="4343" width="24.28515625" style="2" customWidth="1"/>
    <col min="4344" max="4344" width="22.7109375" style="2" customWidth="1"/>
    <col min="4345" max="4345" width="23" style="2" customWidth="1"/>
    <col min="4346" max="4346" width="21.42578125" style="2" customWidth="1"/>
    <col min="4347" max="4347" width="21.85546875" style="2" customWidth="1"/>
    <col min="4348" max="4348" width="35.42578125" style="2" customWidth="1"/>
    <col min="4349" max="4349" width="26.7109375" style="2" customWidth="1"/>
    <col min="4350" max="4350" width="20" style="2" customWidth="1"/>
    <col min="4351" max="4351" width="26.28515625" style="2" bestFit="1" customWidth="1"/>
    <col min="4352" max="4592" width="11.42578125" style="2"/>
    <col min="4593" max="4593" width="61" style="2" customWidth="1"/>
    <col min="4594" max="4594" width="20.5703125" style="2" customWidth="1"/>
    <col min="4595" max="4595" width="25.42578125" style="2" customWidth="1"/>
    <col min="4596" max="4596" width="21.5703125" style="2" customWidth="1"/>
    <col min="4597" max="4597" width="20.42578125" style="2" customWidth="1"/>
    <col min="4598" max="4598" width="16.85546875" style="2" customWidth="1"/>
    <col min="4599" max="4599" width="24.28515625" style="2" customWidth="1"/>
    <col min="4600" max="4600" width="22.7109375" style="2" customWidth="1"/>
    <col min="4601" max="4601" width="23" style="2" customWidth="1"/>
    <col min="4602" max="4602" width="21.42578125" style="2" customWidth="1"/>
    <col min="4603" max="4603" width="21.85546875" style="2" customWidth="1"/>
    <col min="4604" max="4604" width="35.42578125" style="2" customWidth="1"/>
    <col min="4605" max="4605" width="26.7109375" style="2" customWidth="1"/>
    <col min="4606" max="4606" width="20" style="2" customWidth="1"/>
    <col min="4607" max="4607" width="26.28515625" style="2" bestFit="1" customWidth="1"/>
    <col min="4608" max="4848" width="11.42578125" style="2"/>
    <col min="4849" max="4849" width="61" style="2" customWidth="1"/>
    <col min="4850" max="4850" width="20.5703125" style="2" customWidth="1"/>
    <col min="4851" max="4851" width="25.42578125" style="2" customWidth="1"/>
    <col min="4852" max="4852" width="21.5703125" style="2" customWidth="1"/>
    <col min="4853" max="4853" width="20.42578125" style="2" customWidth="1"/>
    <col min="4854" max="4854" width="16.85546875" style="2" customWidth="1"/>
    <col min="4855" max="4855" width="24.28515625" style="2" customWidth="1"/>
    <col min="4856" max="4856" width="22.7109375" style="2" customWidth="1"/>
    <col min="4857" max="4857" width="23" style="2" customWidth="1"/>
    <col min="4858" max="4858" width="21.42578125" style="2" customWidth="1"/>
    <col min="4859" max="4859" width="21.85546875" style="2" customWidth="1"/>
    <col min="4860" max="4860" width="35.42578125" style="2" customWidth="1"/>
    <col min="4861" max="4861" width="26.7109375" style="2" customWidth="1"/>
    <col min="4862" max="4862" width="20" style="2" customWidth="1"/>
    <col min="4863" max="4863" width="26.28515625" style="2" bestFit="1" customWidth="1"/>
    <col min="4864" max="5104" width="11.42578125" style="2"/>
    <col min="5105" max="5105" width="61" style="2" customWidth="1"/>
    <col min="5106" max="5106" width="20.5703125" style="2" customWidth="1"/>
    <col min="5107" max="5107" width="25.42578125" style="2" customWidth="1"/>
    <col min="5108" max="5108" width="21.5703125" style="2" customWidth="1"/>
    <col min="5109" max="5109" width="20.42578125" style="2" customWidth="1"/>
    <col min="5110" max="5110" width="16.85546875" style="2" customWidth="1"/>
    <col min="5111" max="5111" width="24.28515625" style="2" customWidth="1"/>
    <col min="5112" max="5112" width="22.7109375" style="2" customWidth="1"/>
    <col min="5113" max="5113" width="23" style="2" customWidth="1"/>
    <col min="5114" max="5114" width="21.42578125" style="2" customWidth="1"/>
    <col min="5115" max="5115" width="21.85546875" style="2" customWidth="1"/>
    <col min="5116" max="5116" width="35.42578125" style="2" customWidth="1"/>
    <col min="5117" max="5117" width="26.7109375" style="2" customWidth="1"/>
    <col min="5118" max="5118" width="20" style="2" customWidth="1"/>
    <col min="5119" max="5119" width="26.28515625" style="2" bestFit="1" customWidth="1"/>
    <col min="5120" max="5360" width="11.42578125" style="2"/>
    <col min="5361" max="5361" width="61" style="2" customWidth="1"/>
    <col min="5362" max="5362" width="20.5703125" style="2" customWidth="1"/>
    <col min="5363" max="5363" width="25.42578125" style="2" customWidth="1"/>
    <col min="5364" max="5364" width="21.5703125" style="2" customWidth="1"/>
    <col min="5365" max="5365" width="20.42578125" style="2" customWidth="1"/>
    <col min="5366" max="5366" width="16.85546875" style="2" customWidth="1"/>
    <col min="5367" max="5367" width="24.28515625" style="2" customWidth="1"/>
    <col min="5368" max="5368" width="22.7109375" style="2" customWidth="1"/>
    <col min="5369" max="5369" width="23" style="2" customWidth="1"/>
    <col min="5370" max="5370" width="21.42578125" style="2" customWidth="1"/>
    <col min="5371" max="5371" width="21.85546875" style="2" customWidth="1"/>
    <col min="5372" max="5372" width="35.42578125" style="2" customWidth="1"/>
    <col min="5373" max="5373" width="26.7109375" style="2" customWidth="1"/>
    <col min="5374" max="5374" width="20" style="2" customWidth="1"/>
    <col min="5375" max="5375" width="26.28515625" style="2" bestFit="1" customWidth="1"/>
    <col min="5376" max="5616" width="11.42578125" style="2"/>
    <col min="5617" max="5617" width="61" style="2" customWidth="1"/>
    <col min="5618" max="5618" width="20.5703125" style="2" customWidth="1"/>
    <col min="5619" max="5619" width="25.42578125" style="2" customWidth="1"/>
    <col min="5620" max="5620" width="21.5703125" style="2" customWidth="1"/>
    <col min="5621" max="5621" width="20.42578125" style="2" customWidth="1"/>
    <col min="5622" max="5622" width="16.85546875" style="2" customWidth="1"/>
    <col min="5623" max="5623" width="24.28515625" style="2" customWidth="1"/>
    <col min="5624" max="5624" width="22.7109375" style="2" customWidth="1"/>
    <col min="5625" max="5625" width="23" style="2" customWidth="1"/>
    <col min="5626" max="5626" width="21.42578125" style="2" customWidth="1"/>
    <col min="5627" max="5627" width="21.85546875" style="2" customWidth="1"/>
    <col min="5628" max="5628" width="35.42578125" style="2" customWidth="1"/>
    <col min="5629" max="5629" width="26.7109375" style="2" customWidth="1"/>
    <col min="5630" max="5630" width="20" style="2" customWidth="1"/>
    <col min="5631" max="5631" width="26.28515625" style="2" bestFit="1" customWidth="1"/>
    <col min="5632" max="5872" width="11.42578125" style="2"/>
    <col min="5873" max="5873" width="61" style="2" customWidth="1"/>
    <col min="5874" max="5874" width="20.5703125" style="2" customWidth="1"/>
    <col min="5875" max="5875" width="25.42578125" style="2" customWidth="1"/>
    <col min="5876" max="5876" width="21.5703125" style="2" customWidth="1"/>
    <col min="5877" max="5877" width="20.42578125" style="2" customWidth="1"/>
    <col min="5878" max="5878" width="16.85546875" style="2" customWidth="1"/>
    <col min="5879" max="5879" width="24.28515625" style="2" customWidth="1"/>
    <col min="5880" max="5880" width="22.7109375" style="2" customWidth="1"/>
    <col min="5881" max="5881" width="23" style="2" customWidth="1"/>
    <col min="5882" max="5882" width="21.42578125" style="2" customWidth="1"/>
    <col min="5883" max="5883" width="21.85546875" style="2" customWidth="1"/>
    <col min="5884" max="5884" width="35.42578125" style="2" customWidth="1"/>
    <col min="5885" max="5885" width="26.7109375" style="2" customWidth="1"/>
    <col min="5886" max="5886" width="20" style="2" customWidth="1"/>
    <col min="5887" max="5887" width="26.28515625" style="2" bestFit="1" customWidth="1"/>
    <col min="5888" max="6128" width="11.42578125" style="2"/>
    <col min="6129" max="6129" width="61" style="2" customWidth="1"/>
    <col min="6130" max="6130" width="20.5703125" style="2" customWidth="1"/>
    <col min="6131" max="6131" width="25.42578125" style="2" customWidth="1"/>
    <col min="6132" max="6132" width="21.5703125" style="2" customWidth="1"/>
    <col min="6133" max="6133" width="20.42578125" style="2" customWidth="1"/>
    <col min="6134" max="6134" width="16.85546875" style="2" customWidth="1"/>
    <col min="6135" max="6135" width="24.28515625" style="2" customWidth="1"/>
    <col min="6136" max="6136" width="22.7109375" style="2" customWidth="1"/>
    <col min="6137" max="6137" width="23" style="2" customWidth="1"/>
    <col min="6138" max="6138" width="21.42578125" style="2" customWidth="1"/>
    <col min="6139" max="6139" width="21.85546875" style="2" customWidth="1"/>
    <col min="6140" max="6140" width="35.42578125" style="2" customWidth="1"/>
    <col min="6141" max="6141" width="26.7109375" style="2" customWidth="1"/>
    <col min="6142" max="6142" width="20" style="2" customWidth="1"/>
    <col min="6143" max="6143" width="26.28515625" style="2" bestFit="1" customWidth="1"/>
    <col min="6144" max="6384" width="11.42578125" style="2"/>
    <col min="6385" max="6385" width="61" style="2" customWidth="1"/>
    <col min="6386" max="6386" width="20.5703125" style="2" customWidth="1"/>
    <col min="6387" max="6387" width="25.42578125" style="2" customWidth="1"/>
    <col min="6388" max="6388" width="21.5703125" style="2" customWidth="1"/>
    <col min="6389" max="6389" width="20.42578125" style="2" customWidth="1"/>
    <col min="6390" max="6390" width="16.85546875" style="2" customWidth="1"/>
    <col min="6391" max="6391" width="24.28515625" style="2" customWidth="1"/>
    <col min="6392" max="6392" width="22.7109375" style="2" customWidth="1"/>
    <col min="6393" max="6393" width="23" style="2" customWidth="1"/>
    <col min="6394" max="6394" width="21.42578125" style="2" customWidth="1"/>
    <col min="6395" max="6395" width="21.85546875" style="2" customWidth="1"/>
    <col min="6396" max="6396" width="35.42578125" style="2" customWidth="1"/>
    <col min="6397" max="6397" width="26.7109375" style="2" customWidth="1"/>
    <col min="6398" max="6398" width="20" style="2" customWidth="1"/>
    <col min="6399" max="6399" width="26.28515625" style="2" bestFit="1" customWidth="1"/>
    <col min="6400" max="6640" width="11.42578125" style="2"/>
    <col min="6641" max="6641" width="61" style="2" customWidth="1"/>
    <col min="6642" max="6642" width="20.5703125" style="2" customWidth="1"/>
    <col min="6643" max="6643" width="25.42578125" style="2" customWidth="1"/>
    <col min="6644" max="6644" width="21.5703125" style="2" customWidth="1"/>
    <col min="6645" max="6645" width="20.42578125" style="2" customWidth="1"/>
    <col min="6646" max="6646" width="16.85546875" style="2" customWidth="1"/>
    <col min="6647" max="6647" width="24.28515625" style="2" customWidth="1"/>
    <col min="6648" max="6648" width="22.7109375" style="2" customWidth="1"/>
    <col min="6649" max="6649" width="23" style="2" customWidth="1"/>
    <col min="6650" max="6650" width="21.42578125" style="2" customWidth="1"/>
    <col min="6651" max="6651" width="21.85546875" style="2" customWidth="1"/>
    <col min="6652" max="6652" width="35.42578125" style="2" customWidth="1"/>
    <col min="6653" max="6653" width="26.7109375" style="2" customWidth="1"/>
    <col min="6654" max="6654" width="20" style="2" customWidth="1"/>
    <col min="6655" max="6655" width="26.28515625" style="2" bestFit="1" customWidth="1"/>
    <col min="6656" max="6896" width="11.42578125" style="2"/>
    <col min="6897" max="6897" width="61" style="2" customWidth="1"/>
    <col min="6898" max="6898" width="20.5703125" style="2" customWidth="1"/>
    <col min="6899" max="6899" width="25.42578125" style="2" customWidth="1"/>
    <col min="6900" max="6900" width="21.5703125" style="2" customWidth="1"/>
    <col min="6901" max="6901" width="20.42578125" style="2" customWidth="1"/>
    <col min="6902" max="6902" width="16.85546875" style="2" customWidth="1"/>
    <col min="6903" max="6903" width="24.28515625" style="2" customWidth="1"/>
    <col min="6904" max="6904" width="22.7109375" style="2" customWidth="1"/>
    <col min="6905" max="6905" width="23" style="2" customWidth="1"/>
    <col min="6906" max="6906" width="21.42578125" style="2" customWidth="1"/>
    <col min="6907" max="6907" width="21.85546875" style="2" customWidth="1"/>
    <col min="6908" max="6908" width="35.42578125" style="2" customWidth="1"/>
    <col min="6909" max="6909" width="26.7109375" style="2" customWidth="1"/>
    <col min="6910" max="6910" width="20" style="2" customWidth="1"/>
    <col min="6911" max="6911" width="26.28515625" style="2" bestFit="1" customWidth="1"/>
    <col min="6912" max="7152" width="11.42578125" style="2"/>
    <col min="7153" max="7153" width="61" style="2" customWidth="1"/>
    <col min="7154" max="7154" width="20.5703125" style="2" customWidth="1"/>
    <col min="7155" max="7155" width="25.42578125" style="2" customWidth="1"/>
    <col min="7156" max="7156" width="21.5703125" style="2" customWidth="1"/>
    <col min="7157" max="7157" width="20.42578125" style="2" customWidth="1"/>
    <col min="7158" max="7158" width="16.85546875" style="2" customWidth="1"/>
    <col min="7159" max="7159" width="24.28515625" style="2" customWidth="1"/>
    <col min="7160" max="7160" width="22.7109375" style="2" customWidth="1"/>
    <col min="7161" max="7161" width="23" style="2" customWidth="1"/>
    <col min="7162" max="7162" width="21.42578125" style="2" customWidth="1"/>
    <col min="7163" max="7163" width="21.85546875" style="2" customWidth="1"/>
    <col min="7164" max="7164" width="35.42578125" style="2" customWidth="1"/>
    <col min="7165" max="7165" width="26.7109375" style="2" customWidth="1"/>
    <col min="7166" max="7166" width="20" style="2" customWidth="1"/>
    <col min="7167" max="7167" width="26.28515625" style="2" bestFit="1" customWidth="1"/>
    <col min="7168" max="7408" width="11.42578125" style="2"/>
    <col min="7409" max="7409" width="61" style="2" customWidth="1"/>
    <col min="7410" max="7410" width="20.5703125" style="2" customWidth="1"/>
    <col min="7411" max="7411" width="25.42578125" style="2" customWidth="1"/>
    <col min="7412" max="7412" width="21.5703125" style="2" customWidth="1"/>
    <col min="7413" max="7413" width="20.42578125" style="2" customWidth="1"/>
    <col min="7414" max="7414" width="16.85546875" style="2" customWidth="1"/>
    <col min="7415" max="7415" width="24.28515625" style="2" customWidth="1"/>
    <col min="7416" max="7416" width="22.7109375" style="2" customWidth="1"/>
    <col min="7417" max="7417" width="23" style="2" customWidth="1"/>
    <col min="7418" max="7418" width="21.42578125" style="2" customWidth="1"/>
    <col min="7419" max="7419" width="21.85546875" style="2" customWidth="1"/>
    <col min="7420" max="7420" width="35.42578125" style="2" customWidth="1"/>
    <col min="7421" max="7421" width="26.7109375" style="2" customWidth="1"/>
    <col min="7422" max="7422" width="20" style="2" customWidth="1"/>
    <col min="7423" max="7423" width="26.28515625" style="2" bestFit="1" customWidth="1"/>
    <col min="7424" max="7664" width="11.42578125" style="2"/>
    <col min="7665" max="7665" width="61" style="2" customWidth="1"/>
    <col min="7666" max="7666" width="20.5703125" style="2" customWidth="1"/>
    <col min="7667" max="7667" width="25.42578125" style="2" customWidth="1"/>
    <col min="7668" max="7668" width="21.5703125" style="2" customWidth="1"/>
    <col min="7669" max="7669" width="20.42578125" style="2" customWidth="1"/>
    <col min="7670" max="7670" width="16.85546875" style="2" customWidth="1"/>
    <col min="7671" max="7671" width="24.28515625" style="2" customWidth="1"/>
    <col min="7672" max="7672" width="22.7109375" style="2" customWidth="1"/>
    <col min="7673" max="7673" width="23" style="2" customWidth="1"/>
    <col min="7674" max="7674" width="21.42578125" style="2" customWidth="1"/>
    <col min="7675" max="7675" width="21.85546875" style="2" customWidth="1"/>
    <col min="7676" max="7676" width="35.42578125" style="2" customWidth="1"/>
    <col min="7677" max="7677" width="26.7109375" style="2" customWidth="1"/>
    <col min="7678" max="7678" width="20" style="2" customWidth="1"/>
    <col min="7679" max="7679" width="26.28515625" style="2" bestFit="1" customWidth="1"/>
    <col min="7680" max="7920" width="11.42578125" style="2"/>
    <col min="7921" max="7921" width="61" style="2" customWidth="1"/>
    <col min="7922" max="7922" width="20.5703125" style="2" customWidth="1"/>
    <col min="7923" max="7923" width="25.42578125" style="2" customWidth="1"/>
    <col min="7924" max="7924" width="21.5703125" style="2" customWidth="1"/>
    <col min="7925" max="7925" width="20.42578125" style="2" customWidth="1"/>
    <col min="7926" max="7926" width="16.85546875" style="2" customWidth="1"/>
    <col min="7927" max="7927" width="24.28515625" style="2" customWidth="1"/>
    <col min="7928" max="7928" width="22.7109375" style="2" customWidth="1"/>
    <col min="7929" max="7929" width="23" style="2" customWidth="1"/>
    <col min="7930" max="7930" width="21.42578125" style="2" customWidth="1"/>
    <col min="7931" max="7931" width="21.85546875" style="2" customWidth="1"/>
    <col min="7932" max="7932" width="35.42578125" style="2" customWidth="1"/>
    <col min="7933" max="7933" width="26.7109375" style="2" customWidth="1"/>
    <col min="7934" max="7934" width="20" style="2" customWidth="1"/>
    <col min="7935" max="7935" width="26.28515625" style="2" bestFit="1" customWidth="1"/>
    <col min="7936" max="8176" width="11.42578125" style="2"/>
    <col min="8177" max="8177" width="61" style="2" customWidth="1"/>
    <col min="8178" max="8178" width="20.5703125" style="2" customWidth="1"/>
    <col min="8179" max="8179" width="25.42578125" style="2" customWidth="1"/>
    <col min="8180" max="8180" width="21.5703125" style="2" customWidth="1"/>
    <col min="8181" max="8181" width="20.42578125" style="2" customWidth="1"/>
    <col min="8182" max="8182" width="16.85546875" style="2" customWidth="1"/>
    <col min="8183" max="8183" width="24.28515625" style="2" customWidth="1"/>
    <col min="8184" max="8184" width="22.7109375" style="2" customWidth="1"/>
    <col min="8185" max="8185" width="23" style="2" customWidth="1"/>
    <col min="8186" max="8186" width="21.42578125" style="2" customWidth="1"/>
    <col min="8187" max="8187" width="21.85546875" style="2" customWidth="1"/>
    <col min="8188" max="8188" width="35.42578125" style="2" customWidth="1"/>
    <col min="8189" max="8189" width="26.7109375" style="2" customWidth="1"/>
    <col min="8190" max="8190" width="20" style="2" customWidth="1"/>
    <col min="8191" max="8191" width="26.28515625" style="2" bestFit="1" customWidth="1"/>
    <col min="8192" max="8432" width="11.42578125" style="2"/>
    <col min="8433" max="8433" width="61" style="2" customWidth="1"/>
    <col min="8434" max="8434" width="20.5703125" style="2" customWidth="1"/>
    <col min="8435" max="8435" width="25.42578125" style="2" customWidth="1"/>
    <col min="8436" max="8436" width="21.5703125" style="2" customWidth="1"/>
    <col min="8437" max="8437" width="20.42578125" style="2" customWidth="1"/>
    <col min="8438" max="8438" width="16.85546875" style="2" customWidth="1"/>
    <col min="8439" max="8439" width="24.28515625" style="2" customWidth="1"/>
    <col min="8440" max="8440" width="22.7109375" style="2" customWidth="1"/>
    <col min="8441" max="8441" width="23" style="2" customWidth="1"/>
    <col min="8442" max="8442" width="21.42578125" style="2" customWidth="1"/>
    <col min="8443" max="8443" width="21.85546875" style="2" customWidth="1"/>
    <col min="8444" max="8444" width="35.42578125" style="2" customWidth="1"/>
    <col min="8445" max="8445" width="26.7109375" style="2" customWidth="1"/>
    <col min="8446" max="8446" width="20" style="2" customWidth="1"/>
    <col min="8447" max="8447" width="26.28515625" style="2" bestFit="1" customWidth="1"/>
    <col min="8448" max="8688" width="11.42578125" style="2"/>
    <col min="8689" max="8689" width="61" style="2" customWidth="1"/>
    <col min="8690" max="8690" width="20.5703125" style="2" customWidth="1"/>
    <col min="8691" max="8691" width="25.42578125" style="2" customWidth="1"/>
    <col min="8692" max="8692" width="21.5703125" style="2" customWidth="1"/>
    <col min="8693" max="8693" width="20.42578125" style="2" customWidth="1"/>
    <col min="8694" max="8694" width="16.85546875" style="2" customWidth="1"/>
    <col min="8695" max="8695" width="24.28515625" style="2" customWidth="1"/>
    <col min="8696" max="8696" width="22.7109375" style="2" customWidth="1"/>
    <col min="8697" max="8697" width="23" style="2" customWidth="1"/>
    <col min="8698" max="8698" width="21.42578125" style="2" customWidth="1"/>
    <col min="8699" max="8699" width="21.85546875" style="2" customWidth="1"/>
    <col min="8700" max="8700" width="35.42578125" style="2" customWidth="1"/>
    <col min="8701" max="8701" width="26.7109375" style="2" customWidth="1"/>
    <col min="8702" max="8702" width="20" style="2" customWidth="1"/>
    <col min="8703" max="8703" width="26.28515625" style="2" bestFit="1" customWidth="1"/>
    <col min="8704" max="8944" width="11.42578125" style="2"/>
    <col min="8945" max="8945" width="61" style="2" customWidth="1"/>
    <col min="8946" max="8946" width="20.5703125" style="2" customWidth="1"/>
    <col min="8947" max="8947" width="25.42578125" style="2" customWidth="1"/>
    <col min="8948" max="8948" width="21.5703125" style="2" customWidth="1"/>
    <col min="8949" max="8949" width="20.42578125" style="2" customWidth="1"/>
    <col min="8950" max="8950" width="16.85546875" style="2" customWidth="1"/>
    <col min="8951" max="8951" width="24.28515625" style="2" customWidth="1"/>
    <col min="8952" max="8952" width="22.7109375" style="2" customWidth="1"/>
    <col min="8953" max="8953" width="23" style="2" customWidth="1"/>
    <col min="8954" max="8954" width="21.42578125" style="2" customWidth="1"/>
    <col min="8955" max="8955" width="21.85546875" style="2" customWidth="1"/>
    <col min="8956" max="8956" width="35.42578125" style="2" customWidth="1"/>
    <col min="8957" max="8957" width="26.7109375" style="2" customWidth="1"/>
    <col min="8958" max="8958" width="20" style="2" customWidth="1"/>
    <col min="8959" max="8959" width="26.28515625" style="2" bestFit="1" customWidth="1"/>
    <col min="8960" max="9200" width="11.42578125" style="2"/>
    <col min="9201" max="9201" width="61" style="2" customWidth="1"/>
    <col min="9202" max="9202" width="20.5703125" style="2" customWidth="1"/>
    <col min="9203" max="9203" width="25.42578125" style="2" customWidth="1"/>
    <col min="9204" max="9204" width="21.5703125" style="2" customWidth="1"/>
    <col min="9205" max="9205" width="20.42578125" style="2" customWidth="1"/>
    <col min="9206" max="9206" width="16.85546875" style="2" customWidth="1"/>
    <col min="9207" max="9207" width="24.28515625" style="2" customWidth="1"/>
    <col min="9208" max="9208" width="22.7109375" style="2" customWidth="1"/>
    <col min="9209" max="9209" width="23" style="2" customWidth="1"/>
    <col min="9210" max="9210" width="21.42578125" style="2" customWidth="1"/>
    <col min="9211" max="9211" width="21.85546875" style="2" customWidth="1"/>
    <col min="9212" max="9212" width="35.42578125" style="2" customWidth="1"/>
    <col min="9213" max="9213" width="26.7109375" style="2" customWidth="1"/>
    <col min="9214" max="9214" width="20" style="2" customWidth="1"/>
    <col min="9215" max="9215" width="26.28515625" style="2" bestFit="1" customWidth="1"/>
    <col min="9216" max="9456" width="11.42578125" style="2"/>
    <col min="9457" max="9457" width="61" style="2" customWidth="1"/>
    <col min="9458" max="9458" width="20.5703125" style="2" customWidth="1"/>
    <col min="9459" max="9459" width="25.42578125" style="2" customWidth="1"/>
    <col min="9460" max="9460" width="21.5703125" style="2" customWidth="1"/>
    <col min="9461" max="9461" width="20.42578125" style="2" customWidth="1"/>
    <col min="9462" max="9462" width="16.85546875" style="2" customWidth="1"/>
    <col min="9463" max="9463" width="24.28515625" style="2" customWidth="1"/>
    <col min="9464" max="9464" width="22.7109375" style="2" customWidth="1"/>
    <col min="9465" max="9465" width="23" style="2" customWidth="1"/>
    <col min="9466" max="9466" width="21.42578125" style="2" customWidth="1"/>
    <col min="9467" max="9467" width="21.85546875" style="2" customWidth="1"/>
    <col min="9468" max="9468" width="35.42578125" style="2" customWidth="1"/>
    <col min="9469" max="9469" width="26.7109375" style="2" customWidth="1"/>
    <col min="9470" max="9470" width="20" style="2" customWidth="1"/>
    <col min="9471" max="9471" width="26.28515625" style="2" bestFit="1" customWidth="1"/>
    <col min="9472" max="9712" width="11.42578125" style="2"/>
    <col min="9713" max="9713" width="61" style="2" customWidth="1"/>
    <col min="9714" max="9714" width="20.5703125" style="2" customWidth="1"/>
    <col min="9715" max="9715" width="25.42578125" style="2" customWidth="1"/>
    <col min="9716" max="9716" width="21.5703125" style="2" customWidth="1"/>
    <col min="9717" max="9717" width="20.42578125" style="2" customWidth="1"/>
    <col min="9718" max="9718" width="16.85546875" style="2" customWidth="1"/>
    <col min="9719" max="9719" width="24.28515625" style="2" customWidth="1"/>
    <col min="9720" max="9720" width="22.7109375" style="2" customWidth="1"/>
    <col min="9721" max="9721" width="23" style="2" customWidth="1"/>
    <col min="9722" max="9722" width="21.42578125" style="2" customWidth="1"/>
    <col min="9723" max="9723" width="21.85546875" style="2" customWidth="1"/>
    <col min="9724" max="9724" width="35.42578125" style="2" customWidth="1"/>
    <col min="9725" max="9725" width="26.7109375" style="2" customWidth="1"/>
    <col min="9726" max="9726" width="20" style="2" customWidth="1"/>
    <col min="9727" max="9727" width="26.28515625" style="2" bestFit="1" customWidth="1"/>
    <col min="9728" max="9968" width="11.42578125" style="2"/>
    <col min="9969" max="9969" width="61" style="2" customWidth="1"/>
    <col min="9970" max="9970" width="20.5703125" style="2" customWidth="1"/>
    <col min="9971" max="9971" width="25.42578125" style="2" customWidth="1"/>
    <col min="9972" max="9972" width="21.5703125" style="2" customWidth="1"/>
    <col min="9973" max="9973" width="20.42578125" style="2" customWidth="1"/>
    <col min="9974" max="9974" width="16.85546875" style="2" customWidth="1"/>
    <col min="9975" max="9975" width="24.28515625" style="2" customWidth="1"/>
    <col min="9976" max="9976" width="22.7109375" style="2" customWidth="1"/>
    <col min="9977" max="9977" width="23" style="2" customWidth="1"/>
    <col min="9978" max="9978" width="21.42578125" style="2" customWidth="1"/>
    <col min="9979" max="9979" width="21.85546875" style="2" customWidth="1"/>
    <col min="9980" max="9980" width="35.42578125" style="2" customWidth="1"/>
    <col min="9981" max="9981" width="26.7109375" style="2" customWidth="1"/>
    <col min="9982" max="9982" width="20" style="2" customWidth="1"/>
    <col min="9983" max="9983" width="26.28515625" style="2" bestFit="1" customWidth="1"/>
    <col min="9984" max="10224" width="11.42578125" style="2"/>
    <col min="10225" max="10225" width="61" style="2" customWidth="1"/>
    <col min="10226" max="10226" width="20.5703125" style="2" customWidth="1"/>
    <col min="10227" max="10227" width="25.42578125" style="2" customWidth="1"/>
    <col min="10228" max="10228" width="21.5703125" style="2" customWidth="1"/>
    <col min="10229" max="10229" width="20.42578125" style="2" customWidth="1"/>
    <col min="10230" max="10230" width="16.85546875" style="2" customWidth="1"/>
    <col min="10231" max="10231" width="24.28515625" style="2" customWidth="1"/>
    <col min="10232" max="10232" width="22.7109375" style="2" customWidth="1"/>
    <col min="10233" max="10233" width="23" style="2" customWidth="1"/>
    <col min="10234" max="10234" width="21.42578125" style="2" customWidth="1"/>
    <col min="10235" max="10235" width="21.85546875" style="2" customWidth="1"/>
    <col min="10236" max="10236" width="35.42578125" style="2" customWidth="1"/>
    <col min="10237" max="10237" width="26.7109375" style="2" customWidth="1"/>
    <col min="10238" max="10238" width="20" style="2" customWidth="1"/>
    <col min="10239" max="10239" width="26.28515625" style="2" bestFit="1" customWidth="1"/>
    <col min="10240" max="10480" width="11.42578125" style="2"/>
    <col min="10481" max="10481" width="61" style="2" customWidth="1"/>
    <col min="10482" max="10482" width="20.5703125" style="2" customWidth="1"/>
    <col min="10483" max="10483" width="25.42578125" style="2" customWidth="1"/>
    <col min="10484" max="10484" width="21.5703125" style="2" customWidth="1"/>
    <col min="10485" max="10485" width="20.42578125" style="2" customWidth="1"/>
    <col min="10486" max="10486" width="16.85546875" style="2" customWidth="1"/>
    <col min="10487" max="10487" width="24.28515625" style="2" customWidth="1"/>
    <col min="10488" max="10488" width="22.7109375" style="2" customWidth="1"/>
    <col min="10489" max="10489" width="23" style="2" customWidth="1"/>
    <col min="10490" max="10490" width="21.42578125" style="2" customWidth="1"/>
    <col min="10491" max="10491" width="21.85546875" style="2" customWidth="1"/>
    <col min="10492" max="10492" width="35.42578125" style="2" customWidth="1"/>
    <col min="10493" max="10493" width="26.7109375" style="2" customWidth="1"/>
    <col min="10494" max="10494" width="20" style="2" customWidth="1"/>
    <col min="10495" max="10495" width="26.28515625" style="2" bestFit="1" customWidth="1"/>
    <col min="10496" max="10736" width="11.42578125" style="2"/>
    <col min="10737" max="10737" width="61" style="2" customWidth="1"/>
    <col min="10738" max="10738" width="20.5703125" style="2" customWidth="1"/>
    <col min="10739" max="10739" width="25.42578125" style="2" customWidth="1"/>
    <col min="10740" max="10740" width="21.5703125" style="2" customWidth="1"/>
    <col min="10741" max="10741" width="20.42578125" style="2" customWidth="1"/>
    <col min="10742" max="10742" width="16.85546875" style="2" customWidth="1"/>
    <col min="10743" max="10743" width="24.28515625" style="2" customWidth="1"/>
    <col min="10744" max="10744" width="22.7109375" style="2" customWidth="1"/>
    <col min="10745" max="10745" width="23" style="2" customWidth="1"/>
    <col min="10746" max="10746" width="21.42578125" style="2" customWidth="1"/>
    <col min="10747" max="10747" width="21.85546875" style="2" customWidth="1"/>
    <col min="10748" max="10748" width="35.42578125" style="2" customWidth="1"/>
    <col min="10749" max="10749" width="26.7109375" style="2" customWidth="1"/>
    <col min="10750" max="10750" width="20" style="2" customWidth="1"/>
    <col min="10751" max="10751" width="26.28515625" style="2" bestFit="1" customWidth="1"/>
    <col min="10752" max="10992" width="11.42578125" style="2"/>
    <col min="10993" max="10993" width="61" style="2" customWidth="1"/>
    <col min="10994" max="10994" width="20.5703125" style="2" customWidth="1"/>
    <col min="10995" max="10995" width="25.42578125" style="2" customWidth="1"/>
    <col min="10996" max="10996" width="21.5703125" style="2" customWidth="1"/>
    <col min="10997" max="10997" width="20.42578125" style="2" customWidth="1"/>
    <col min="10998" max="10998" width="16.85546875" style="2" customWidth="1"/>
    <col min="10999" max="10999" width="24.28515625" style="2" customWidth="1"/>
    <col min="11000" max="11000" width="22.7109375" style="2" customWidth="1"/>
    <col min="11001" max="11001" width="23" style="2" customWidth="1"/>
    <col min="11002" max="11002" width="21.42578125" style="2" customWidth="1"/>
    <col min="11003" max="11003" width="21.85546875" style="2" customWidth="1"/>
    <col min="11004" max="11004" width="35.42578125" style="2" customWidth="1"/>
    <col min="11005" max="11005" width="26.7109375" style="2" customWidth="1"/>
    <col min="11006" max="11006" width="20" style="2" customWidth="1"/>
    <col min="11007" max="11007" width="26.28515625" style="2" bestFit="1" customWidth="1"/>
    <col min="11008" max="11248" width="11.42578125" style="2"/>
    <col min="11249" max="11249" width="61" style="2" customWidth="1"/>
    <col min="11250" max="11250" width="20.5703125" style="2" customWidth="1"/>
    <col min="11251" max="11251" width="25.42578125" style="2" customWidth="1"/>
    <col min="11252" max="11252" width="21.5703125" style="2" customWidth="1"/>
    <col min="11253" max="11253" width="20.42578125" style="2" customWidth="1"/>
    <col min="11254" max="11254" width="16.85546875" style="2" customWidth="1"/>
    <col min="11255" max="11255" width="24.28515625" style="2" customWidth="1"/>
    <col min="11256" max="11256" width="22.7109375" style="2" customWidth="1"/>
    <col min="11257" max="11257" width="23" style="2" customWidth="1"/>
    <col min="11258" max="11258" width="21.42578125" style="2" customWidth="1"/>
    <col min="11259" max="11259" width="21.85546875" style="2" customWidth="1"/>
    <col min="11260" max="11260" width="35.42578125" style="2" customWidth="1"/>
    <col min="11261" max="11261" width="26.7109375" style="2" customWidth="1"/>
    <col min="11262" max="11262" width="20" style="2" customWidth="1"/>
    <col min="11263" max="11263" width="26.28515625" style="2" bestFit="1" customWidth="1"/>
    <col min="11264" max="11504" width="11.42578125" style="2"/>
    <col min="11505" max="11505" width="61" style="2" customWidth="1"/>
    <col min="11506" max="11506" width="20.5703125" style="2" customWidth="1"/>
    <col min="11507" max="11507" width="25.42578125" style="2" customWidth="1"/>
    <col min="11508" max="11508" width="21.5703125" style="2" customWidth="1"/>
    <col min="11509" max="11509" width="20.42578125" style="2" customWidth="1"/>
    <col min="11510" max="11510" width="16.85546875" style="2" customWidth="1"/>
    <col min="11511" max="11511" width="24.28515625" style="2" customWidth="1"/>
    <col min="11512" max="11512" width="22.7109375" style="2" customWidth="1"/>
    <col min="11513" max="11513" width="23" style="2" customWidth="1"/>
    <col min="11514" max="11514" width="21.42578125" style="2" customWidth="1"/>
    <col min="11515" max="11515" width="21.85546875" style="2" customWidth="1"/>
    <col min="11516" max="11516" width="35.42578125" style="2" customWidth="1"/>
    <col min="11517" max="11517" width="26.7109375" style="2" customWidth="1"/>
    <col min="11518" max="11518" width="20" style="2" customWidth="1"/>
    <col min="11519" max="11519" width="26.28515625" style="2" bestFit="1" customWidth="1"/>
    <col min="11520" max="11760" width="11.42578125" style="2"/>
    <col min="11761" max="11761" width="61" style="2" customWidth="1"/>
    <col min="11762" max="11762" width="20.5703125" style="2" customWidth="1"/>
    <col min="11763" max="11763" width="25.42578125" style="2" customWidth="1"/>
    <col min="11764" max="11764" width="21.5703125" style="2" customWidth="1"/>
    <col min="11765" max="11765" width="20.42578125" style="2" customWidth="1"/>
    <col min="11766" max="11766" width="16.85546875" style="2" customWidth="1"/>
    <col min="11767" max="11767" width="24.28515625" style="2" customWidth="1"/>
    <col min="11768" max="11768" width="22.7109375" style="2" customWidth="1"/>
    <col min="11769" max="11769" width="23" style="2" customWidth="1"/>
    <col min="11770" max="11770" width="21.42578125" style="2" customWidth="1"/>
    <col min="11771" max="11771" width="21.85546875" style="2" customWidth="1"/>
    <col min="11772" max="11772" width="35.42578125" style="2" customWidth="1"/>
    <col min="11773" max="11773" width="26.7109375" style="2" customWidth="1"/>
    <col min="11774" max="11774" width="20" style="2" customWidth="1"/>
    <col min="11775" max="11775" width="26.28515625" style="2" bestFit="1" customWidth="1"/>
    <col min="11776" max="12016" width="11.42578125" style="2"/>
    <col min="12017" max="12017" width="61" style="2" customWidth="1"/>
    <col min="12018" max="12018" width="20.5703125" style="2" customWidth="1"/>
    <col min="12019" max="12019" width="25.42578125" style="2" customWidth="1"/>
    <col min="12020" max="12020" width="21.5703125" style="2" customWidth="1"/>
    <col min="12021" max="12021" width="20.42578125" style="2" customWidth="1"/>
    <col min="12022" max="12022" width="16.85546875" style="2" customWidth="1"/>
    <col min="12023" max="12023" width="24.28515625" style="2" customWidth="1"/>
    <col min="12024" max="12024" width="22.7109375" style="2" customWidth="1"/>
    <col min="12025" max="12025" width="23" style="2" customWidth="1"/>
    <col min="12026" max="12026" width="21.42578125" style="2" customWidth="1"/>
    <col min="12027" max="12027" width="21.85546875" style="2" customWidth="1"/>
    <col min="12028" max="12028" width="35.42578125" style="2" customWidth="1"/>
    <col min="12029" max="12029" width="26.7109375" style="2" customWidth="1"/>
    <col min="12030" max="12030" width="20" style="2" customWidth="1"/>
    <col min="12031" max="12031" width="26.28515625" style="2" bestFit="1" customWidth="1"/>
    <col min="12032" max="12272" width="11.42578125" style="2"/>
    <col min="12273" max="12273" width="61" style="2" customWidth="1"/>
    <col min="12274" max="12274" width="20.5703125" style="2" customWidth="1"/>
    <col min="12275" max="12275" width="25.42578125" style="2" customWidth="1"/>
    <col min="12276" max="12276" width="21.5703125" style="2" customWidth="1"/>
    <col min="12277" max="12277" width="20.42578125" style="2" customWidth="1"/>
    <col min="12278" max="12278" width="16.85546875" style="2" customWidth="1"/>
    <col min="12279" max="12279" width="24.28515625" style="2" customWidth="1"/>
    <col min="12280" max="12280" width="22.7109375" style="2" customWidth="1"/>
    <col min="12281" max="12281" width="23" style="2" customWidth="1"/>
    <col min="12282" max="12282" width="21.42578125" style="2" customWidth="1"/>
    <col min="12283" max="12283" width="21.85546875" style="2" customWidth="1"/>
    <col min="12284" max="12284" width="35.42578125" style="2" customWidth="1"/>
    <col min="12285" max="12285" width="26.7109375" style="2" customWidth="1"/>
    <col min="12286" max="12286" width="20" style="2" customWidth="1"/>
    <col min="12287" max="12287" width="26.28515625" style="2" bestFit="1" customWidth="1"/>
    <col min="12288" max="12528" width="11.42578125" style="2"/>
    <col min="12529" max="12529" width="61" style="2" customWidth="1"/>
    <col min="12530" max="12530" width="20.5703125" style="2" customWidth="1"/>
    <col min="12531" max="12531" width="25.42578125" style="2" customWidth="1"/>
    <col min="12532" max="12532" width="21.5703125" style="2" customWidth="1"/>
    <col min="12533" max="12533" width="20.42578125" style="2" customWidth="1"/>
    <col min="12534" max="12534" width="16.85546875" style="2" customWidth="1"/>
    <col min="12535" max="12535" width="24.28515625" style="2" customWidth="1"/>
    <col min="12536" max="12536" width="22.7109375" style="2" customWidth="1"/>
    <col min="12537" max="12537" width="23" style="2" customWidth="1"/>
    <col min="12538" max="12538" width="21.42578125" style="2" customWidth="1"/>
    <col min="12539" max="12539" width="21.85546875" style="2" customWidth="1"/>
    <col min="12540" max="12540" width="35.42578125" style="2" customWidth="1"/>
    <col min="12541" max="12541" width="26.7109375" style="2" customWidth="1"/>
    <col min="12542" max="12542" width="20" style="2" customWidth="1"/>
    <col min="12543" max="12543" width="26.28515625" style="2" bestFit="1" customWidth="1"/>
    <col min="12544" max="12784" width="11.42578125" style="2"/>
    <col min="12785" max="12785" width="61" style="2" customWidth="1"/>
    <col min="12786" max="12786" width="20.5703125" style="2" customWidth="1"/>
    <col min="12787" max="12787" width="25.42578125" style="2" customWidth="1"/>
    <col min="12788" max="12788" width="21.5703125" style="2" customWidth="1"/>
    <col min="12789" max="12789" width="20.42578125" style="2" customWidth="1"/>
    <col min="12790" max="12790" width="16.85546875" style="2" customWidth="1"/>
    <col min="12791" max="12791" width="24.28515625" style="2" customWidth="1"/>
    <col min="12792" max="12792" width="22.7109375" style="2" customWidth="1"/>
    <col min="12793" max="12793" width="23" style="2" customWidth="1"/>
    <col min="12794" max="12794" width="21.42578125" style="2" customWidth="1"/>
    <col min="12795" max="12795" width="21.85546875" style="2" customWidth="1"/>
    <col min="12796" max="12796" width="35.42578125" style="2" customWidth="1"/>
    <col min="12797" max="12797" width="26.7109375" style="2" customWidth="1"/>
    <col min="12798" max="12798" width="20" style="2" customWidth="1"/>
    <col min="12799" max="12799" width="26.28515625" style="2" bestFit="1" customWidth="1"/>
    <col min="12800" max="13040" width="11.42578125" style="2"/>
    <col min="13041" max="13041" width="61" style="2" customWidth="1"/>
    <col min="13042" max="13042" width="20.5703125" style="2" customWidth="1"/>
    <col min="13043" max="13043" width="25.42578125" style="2" customWidth="1"/>
    <col min="13044" max="13044" width="21.5703125" style="2" customWidth="1"/>
    <col min="13045" max="13045" width="20.42578125" style="2" customWidth="1"/>
    <col min="13046" max="13046" width="16.85546875" style="2" customWidth="1"/>
    <col min="13047" max="13047" width="24.28515625" style="2" customWidth="1"/>
    <col min="13048" max="13048" width="22.7109375" style="2" customWidth="1"/>
    <col min="13049" max="13049" width="23" style="2" customWidth="1"/>
    <col min="13050" max="13050" width="21.42578125" style="2" customWidth="1"/>
    <col min="13051" max="13051" width="21.85546875" style="2" customWidth="1"/>
    <col min="13052" max="13052" width="35.42578125" style="2" customWidth="1"/>
    <col min="13053" max="13053" width="26.7109375" style="2" customWidth="1"/>
    <col min="13054" max="13054" width="20" style="2" customWidth="1"/>
    <col min="13055" max="13055" width="26.28515625" style="2" bestFit="1" customWidth="1"/>
    <col min="13056" max="13296" width="11.42578125" style="2"/>
    <col min="13297" max="13297" width="61" style="2" customWidth="1"/>
    <col min="13298" max="13298" width="20.5703125" style="2" customWidth="1"/>
    <col min="13299" max="13299" width="25.42578125" style="2" customWidth="1"/>
    <col min="13300" max="13300" width="21.5703125" style="2" customWidth="1"/>
    <col min="13301" max="13301" width="20.42578125" style="2" customWidth="1"/>
    <col min="13302" max="13302" width="16.85546875" style="2" customWidth="1"/>
    <col min="13303" max="13303" width="24.28515625" style="2" customWidth="1"/>
    <col min="13304" max="13304" width="22.7109375" style="2" customWidth="1"/>
    <col min="13305" max="13305" width="23" style="2" customWidth="1"/>
    <col min="13306" max="13306" width="21.42578125" style="2" customWidth="1"/>
    <col min="13307" max="13307" width="21.85546875" style="2" customWidth="1"/>
    <col min="13308" max="13308" width="35.42578125" style="2" customWidth="1"/>
    <col min="13309" max="13309" width="26.7109375" style="2" customWidth="1"/>
    <col min="13310" max="13310" width="20" style="2" customWidth="1"/>
    <col min="13311" max="13311" width="26.28515625" style="2" bestFit="1" customWidth="1"/>
    <col min="13312" max="13552" width="11.42578125" style="2"/>
    <col min="13553" max="13553" width="61" style="2" customWidth="1"/>
    <col min="13554" max="13554" width="20.5703125" style="2" customWidth="1"/>
    <col min="13555" max="13555" width="25.42578125" style="2" customWidth="1"/>
    <col min="13556" max="13556" width="21.5703125" style="2" customWidth="1"/>
    <col min="13557" max="13557" width="20.42578125" style="2" customWidth="1"/>
    <col min="13558" max="13558" width="16.85546875" style="2" customWidth="1"/>
    <col min="13559" max="13559" width="24.28515625" style="2" customWidth="1"/>
    <col min="13560" max="13560" width="22.7109375" style="2" customWidth="1"/>
    <col min="13561" max="13561" width="23" style="2" customWidth="1"/>
    <col min="13562" max="13562" width="21.42578125" style="2" customWidth="1"/>
    <col min="13563" max="13563" width="21.85546875" style="2" customWidth="1"/>
    <col min="13564" max="13564" width="35.42578125" style="2" customWidth="1"/>
    <col min="13565" max="13565" width="26.7109375" style="2" customWidth="1"/>
    <col min="13566" max="13566" width="20" style="2" customWidth="1"/>
    <col min="13567" max="13567" width="26.28515625" style="2" bestFit="1" customWidth="1"/>
    <col min="13568" max="13808" width="11.42578125" style="2"/>
    <col min="13809" max="13809" width="61" style="2" customWidth="1"/>
    <col min="13810" max="13810" width="20.5703125" style="2" customWidth="1"/>
    <col min="13811" max="13811" width="25.42578125" style="2" customWidth="1"/>
    <col min="13812" max="13812" width="21.5703125" style="2" customWidth="1"/>
    <col min="13813" max="13813" width="20.42578125" style="2" customWidth="1"/>
    <col min="13814" max="13814" width="16.85546875" style="2" customWidth="1"/>
    <col min="13815" max="13815" width="24.28515625" style="2" customWidth="1"/>
    <col min="13816" max="13816" width="22.7109375" style="2" customWidth="1"/>
    <col min="13817" max="13817" width="23" style="2" customWidth="1"/>
    <col min="13818" max="13818" width="21.42578125" style="2" customWidth="1"/>
    <col min="13819" max="13819" width="21.85546875" style="2" customWidth="1"/>
    <col min="13820" max="13820" width="35.42578125" style="2" customWidth="1"/>
    <col min="13821" max="13821" width="26.7109375" style="2" customWidth="1"/>
    <col min="13822" max="13822" width="20" style="2" customWidth="1"/>
    <col min="13823" max="13823" width="26.28515625" style="2" bestFit="1" customWidth="1"/>
    <col min="13824" max="14064" width="11.42578125" style="2"/>
    <col min="14065" max="14065" width="61" style="2" customWidth="1"/>
    <col min="14066" max="14066" width="20.5703125" style="2" customWidth="1"/>
    <col min="14067" max="14067" width="25.42578125" style="2" customWidth="1"/>
    <col min="14068" max="14068" width="21.5703125" style="2" customWidth="1"/>
    <col min="14069" max="14069" width="20.42578125" style="2" customWidth="1"/>
    <col min="14070" max="14070" width="16.85546875" style="2" customWidth="1"/>
    <col min="14071" max="14071" width="24.28515625" style="2" customWidth="1"/>
    <col min="14072" max="14072" width="22.7109375" style="2" customWidth="1"/>
    <col min="14073" max="14073" width="23" style="2" customWidth="1"/>
    <col min="14074" max="14074" width="21.42578125" style="2" customWidth="1"/>
    <col min="14075" max="14075" width="21.85546875" style="2" customWidth="1"/>
    <col min="14076" max="14076" width="35.42578125" style="2" customWidth="1"/>
    <col min="14077" max="14077" width="26.7109375" style="2" customWidth="1"/>
    <col min="14078" max="14078" width="20" style="2" customWidth="1"/>
    <col min="14079" max="14079" width="26.28515625" style="2" bestFit="1" customWidth="1"/>
    <col min="14080" max="14320" width="11.42578125" style="2"/>
    <col min="14321" max="14321" width="61" style="2" customWidth="1"/>
    <col min="14322" max="14322" width="20.5703125" style="2" customWidth="1"/>
    <col min="14323" max="14323" width="25.42578125" style="2" customWidth="1"/>
    <col min="14324" max="14324" width="21.5703125" style="2" customWidth="1"/>
    <col min="14325" max="14325" width="20.42578125" style="2" customWidth="1"/>
    <col min="14326" max="14326" width="16.85546875" style="2" customWidth="1"/>
    <col min="14327" max="14327" width="24.28515625" style="2" customWidth="1"/>
    <col min="14328" max="14328" width="22.7109375" style="2" customWidth="1"/>
    <col min="14329" max="14329" width="23" style="2" customWidth="1"/>
    <col min="14330" max="14330" width="21.42578125" style="2" customWidth="1"/>
    <col min="14331" max="14331" width="21.85546875" style="2" customWidth="1"/>
    <col min="14332" max="14332" width="35.42578125" style="2" customWidth="1"/>
    <col min="14333" max="14333" width="26.7109375" style="2" customWidth="1"/>
    <col min="14334" max="14334" width="20" style="2" customWidth="1"/>
    <col min="14335" max="14335" width="26.28515625" style="2" bestFit="1" customWidth="1"/>
    <col min="14336" max="14576" width="11.42578125" style="2"/>
    <col min="14577" max="14577" width="61" style="2" customWidth="1"/>
    <col min="14578" max="14578" width="20.5703125" style="2" customWidth="1"/>
    <col min="14579" max="14579" width="25.42578125" style="2" customWidth="1"/>
    <col min="14580" max="14580" width="21.5703125" style="2" customWidth="1"/>
    <col min="14581" max="14581" width="20.42578125" style="2" customWidth="1"/>
    <col min="14582" max="14582" width="16.85546875" style="2" customWidth="1"/>
    <col min="14583" max="14583" width="24.28515625" style="2" customWidth="1"/>
    <col min="14584" max="14584" width="22.7109375" style="2" customWidth="1"/>
    <col min="14585" max="14585" width="23" style="2" customWidth="1"/>
    <col min="14586" max="14586" width="21.42578125" style="2" customWidth="1"/>
    <col min="14587" max="14587" width="21.85546875" style="2" customWidth="1"/>
    <col min="14588" max="14588" width="35.42578125" style="2" customWidth="1"/>
    <col min="14589" max="14589" width="26.7109375" style="2" customWidth="1"/>
    <col min="14590" max="14590" width="20" style="2" customWidth="1"/>
    <col min="14591" max="14591" width="26.28515625" style="2" bestFit="1" customWidth="1"/>
    <col min="14592" max="14832" width="11.42578125" style="2"/>
    <col min="14833" max="14833" width="61" style="2" customWidth="1"/>
    <col min="14834" max="14834" width="20.5703125" style="2" customWidth="1"/>
    <col min="14835" max="14835" width="25.42578125" style="2" customWidth="1"/>
    <col min="14836" max="14836" width="21.5703125" style="2" customWidth="1"/>
    <col min="14837" max="14837" width="20.42578125" style="2" customWidth="1"/>
    <col min="14838" max="14838" width="16.85546875" style="2" customWidth="1"/>
    <col min="14839" max="14839" width="24.28515625" style="2" customWidth="1"/>
    <col min="14840" max="14840" width="22.7109375" style="2" customWidth="1"/>
    <col min="14841" max="14841" width="23" style="2" customWidth="1"/>
    <col min="14842" max="14842" width="21.42578125" style="2" customWidth="1"/>
    <col min="14843" max="14843" width="21.85546875" style="2" customWidth="1"/>
    <col min="14844" max="14844" width="35.42578125" style="2" customWidth="1"/>
    <col min="14845" max="14845" width="26.7109375" style="2" customWidth="1"/>
    <col min="14846" max="14846" width="20" style="2" customWidth="1"/>
    <col min="14847" max="14847" width="26.28515625" style="2" bestFit="1" customWidth="1"/>
    <col min="14848" max="15088" width="11.42578125" style="2"/>
    <col min="15089" max="15089" width="61" style="2" customWidth="1"/>
    <col min="15090" max="15090" width="20.5703125" style="2" customWidth="1"/>
    <col min="15091" max="15091" width="25.42578125" style="2" customWidth="1"/>
    <col min="15092" max="15092" width="21.5703125" style="2" customWidth="1"/>
    <col min="15093" max="15093" width="20.42578125" style="2" customWidth="1"/>
    <col min="15094" max="15094" width="16.85546875" style="2" customWidth="1"/>
    <col min="15095" max="15095" width="24.28515625" style="2" customWidth="1"/>
    <col min="15096" max="15096" width="22.7109375" style="2" customWidth="1"/>
    <col min="15097" max="15097" width="23" style="2" customWidth="1"/>
    <col min="15098" max="15098" width="21.42578125" style="2" customWidth="1"/>
    <col min="15099" max="15099" width="21.85546875" style="2" customWidth="1"/>
    <col min="15100" max="15100" width="35.42578125" style="2" customWidth="1"/>
    <col min="15101" max="15101" width="26.7109375" style="2" customWidth="1"/>
    <col min="15102" max="15102" width="20" style="2" customWidth="1"/>
    <col min="15103" max="15103" width="26.28515625" style="2" bestFit="1" customWidth="1"/>
    <col min="15104" max="15344" width="11.42578125" style="2"/>
    <col min="15345" max="15345" width="61" style="2" customWidth="1"/>
    <col min="15346" max="15346" width="20.5703125" style="2" customWidth="1"/>
    <col min="15347" max="15347" width="25.42578125" style="2" customWidth="1"/>
    <col min="15348" max="15348" width="21.5703125" style="2" customWidth="1"/>
    <col min="15349" max="15349" width="20.42578125" style="2" customWidth="1"/>
    <col min="15350" max="15350" width="16.85546875" style="2" customWidth="1"/>
    <col min="15351" max="15351" width="24.28515625" style="2" customWidth="1"/>
    <col min="15352" max="15352" width="22.7109375" style="2" customWidth="1"/>
    <col min="15353" max="15353" width="23" style="2" customWidth="1"/>
    <col min="15354" max="15354" width="21.42578125" style="2" customWidth="1"/>
    <col min="15355" max="15355" width="21.85546875" style="2" customWidth="1"/>
    <col min="15356" max="15356" width="35.42578125" style="2" customWidth="1"/>
    <col min="15357" max="15357" width="26.7109375" style="2" customWidth="1"/>
    <col min="15358" max="15358" width="20" style="2" customWidth="1"/>
    <col min="15359" max="15359" width="26.28515625" style="2" bestFit="1" customWidth="1"/>
    <col min="15360" max="15600" width="11.42578125" style="2"/>
    <col min="15601" max="15601" width="61" style="2" customWidth="1"/>
    <col min="15602" max="15602" width="20.5703125" style="2" customWidth="1"/>
    <col min="15603" max="15603" width="25.42578125" style="2" customWidth="1"/>
    <col min="15604" max="15604" width="21.5703125" style="2" customWidth="1"/>
    <col min="15605" max="15605" width="20.42578125" style="2" customWidth="1"/>
    <col min="15606" max="15606" width="16.85546875" style="2" customWidth="1"/>
    <col min="15607" max="15607" width="24.28515625" style="2" customWidth="1"/>
    <col min="15608" max="15608" width="22.7109375" style="2" customWidth="1"/>
    <col min="15609" max="15609" width="23" style="2" customWidth="1"/>
    <col min="15610" max="15610" width="21.42578125" style="2" customWidth="1"/>
    <col min="15611" max="15611" width="21.85546875" style="2" customWidth="1"/>
    <col min="15612" max="15612" width="35.42578125" style="2" customWidth="1"/>
    <col min="15613" max="15613" width="26.7109375" style="2" customWidth="1"/>
    <col min="15614" max="15614" width="20" style="2" customWidth="1"/>
    <col min="15615" max="15615" width="26.28515625" style="2" bestFit="1" customWidth="1"/>
    <col min="15616" max="15856" width="11.42578125" style="2"/>
    <col min="15857" max="15857" width="61" style="2" customWidth="1"/>
    <col min="15858" max="15858" width="20.5703125" style="2" customWidth="1"/>
    <col min="15859" max="15859" width="25.42578125" style="2" customWidth="1"/>
    <col min="15860" max="15860" width="21.5703125" style="2" customWidth="1"/>
    <col min="15861" max="15861" width="20.42578125" style="2" customWidth="1"/>
    <col min="15862" max="15862" width="16.85546875" style="2" customWidth="1"/>
    <col min="15863" max="15863" width="24.28515625" style="2" customWidth="1"/>
    <col min="15864" max="15864" width="22.7109375" style="2" customWidth="1"/>
    <col min="15865" max="15865" width="23" style="2" customWidth="1"/>
    <col min="15866" max="15866" width="21.42578125" style="2" customWidth="1"/>
    <col min="15867" max="15867" width="21.85546875" style="2" customWidth="1"/>
    <col min="15868" max="15868" width="35.42578125" style="2" customWidth="1"/>
    <col min="15869" max="15869" width="26.7109375" style="2" customWidth="1"/>
    <col min="15870" max="15870" width="20" style="2" customWidth="1"/>
    <col min="15871" max="15871" width="26.28515625" style="2" bestFit="1" customWidth="1"/>
    <col min="15872" max="16112" width="11.42578125" style="2"/>
    <col min="16113" max="16113" width="61" style="2" customWidth="1"/>
    <col min="16114" max="16114" width="20.5703125" style="2" customWidth="1"/>
    <col min="16115" max="16115" width="25.42578125" style="2" customWidth="1"/>
    <col min="16116" max="16116" width="21.5703125" style="2" customWidth="1"/>
    <col min="16117" max="16117" width="20.42578125" style="2" customWidth="1"/>
    <col min="16118" max="16118" width="16.85546875" style="2" customWidth="1"/>
    <col min="16119" max="16119" width="24.28515625" style="2" customWidth="1"/>
    <col min="16120" max="16120" width="22.7109375" style="2" customWidth="1"/>
    <col min="16121" max="16121" width="23" style="2" customWidth="1"/>
    <col min="16122" max="16122" width="21.42578125" style="2" customWidth="1"/>
    <col min="16123" max="16123" width="21.85546875" style="2" customWidth="1"/>
    <col min="16124" max="16124" width="35.42578125" style="2" customWidth="1"/>
    <col min="16125" max="16125" width="26.7109375" style="2" customWidth="1"/>
    <col min="16126" max="16126" width="20" style="2" customWidth="1"/>
    <col min="16127" max="16127" width="26.28515625" style="2" bestFit="1" customWidth="1"/>
    <col min="16128" max="16384" width="11.42578125" style="2"/>
  </cols>
  <sheetData>
    <row r="3" spans="1:239" ht="18.75" thickBot="1" x14ac:dyDescent="0.3"/>
    <row r="4" spans="1:239" s="6" customFormat="1" ht="29.25" customHeight="1" x14ac:dyDescent="0.25">
      <c r="A4" s="5" t="s">
        <v>0</v>
      </c>
      <c r="B4" s="6" t="s">
        <v>1</v>
      </c>
      <c r="C4" s="7"/>
      <c r="D4" s="8" t="s">
        <v>135</v>
      </c>
      <c r="E4" s="8" t="s">
        <v>136</v>
      </c>
      <c r="F4" s="9" t="s">
        <v>137</v>
      </c>
      <c r="G4" s="8" t="s">
        <v>2</v>
      </c>
      <c r="H4" s="9" t="s">
        <v>138</v>
      </c>
      <c r="I4" s="9" t="s">
        <v>139</v>
      </c>
    </row>
    <row r="5" spans="1:239" x14ac:dyDescent="0.25">
      <c r="A5" s="10" t="s">
        <v>4</v>
      </c>
      <c r="B5" s="10" t="s">
        <v>4</v>
      </c>
      <c r="C5" s="11" t="s">
        <v>5</v>
      </c>
      <c r="D5" s="12">
        <v>124005336</v>
      </c>
      <c r="E5" s="12">
        <v>748661951.57000005</v>
      </c>
      <c r="F5" s="12">
        <v>709149191.41000009</v>
      </c>
      <c r="G5" s="12">
        <v>1581816478.98</v>
      </c>
      <c r="H5" s="12">
        <v>508265472.56</v>
      </c>
      <c r="I5" s="12">
        <v>1179186236.8300002</v>
      </c>
    </row>
    <row r="6" spans="1:239" x14ac:dyDescent="0.25">
      <c r="A6" s="10" t="s">
        <v>6</v>
      </c>
      <c r="B6" s="10" t="s">
        <v>6</v>
      </c>
      <c r="C6" s="13" t="s">
        <v>7</v>
      </c>
      <c r="D6" s="14">
        <v>5600000</v>
      </c>
      <c r="E6" s="14">
        <v>11529949.58</v>
      </c>
      <c r="F6" s="14">
        <v>10198862.560000001</v>
      </c>
      <c r="G6" s="14">
        <v>27328812.140000001</v>
      </c>
      <c r="H6" s="14">
        <v>18597502.43</v>
      </c>
      <c r="I6" s="14">
        <v>34962193.5</v>
      </c>
    </row>
    <row r="7" spans="1:239" x14ac:dyDescent="0.25">
      <c r="A7" s="15" t="s">
        <v>8</v>
      </c>
      <c r="B7" s="15" t="s">
        <v>8</v>
      </c>
      <c r="C7" s="16" t="s">
        <v>9</v>
      </c>
      <c r="D7" s="17">
        <v>5600000</v>
      </c>
      <c r="E7" s="17">
        <v>11529949.58</v>
      </c>
      <c r="F7" s="17">
        <v>10198862.560000001</v>
      </c>
      <c r="G7" s="17">
        <v>27328812.140000001</v>
      </c>
      <c r="H7" s="17">
        <v>18597502.43</v>
      </c>
      <c r="I7" s="17">
        <v>34962193.5</v>
      </c>
    </row>
    <row r="8" spans="1:239" s="22" customFormat="1" x14ac:dyDescent="0.25">
      <c r="A8" s="18">
        <v>1111111</v>
      </c>
      <c r="B8" s="19">
        <v>1111111</v>
      </c>
      <c r="C8" s="20" t="s">
        <v>10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IE8" s="23">
        <v>0</v>
      </c>
    </row>
    <row r="9" spans="1:239" s="22" customFormat="1" x14ac:dyDescent="0.25">
      <c r="A9" s="18">
        <v>1111112</v>
      </c>
      <c r="B9" s="19">
        <v>1111112</v>
      </c>
      <c r="C9" s="24" t="s">
        <v>11</v>
      </c>
      <c r="D9" s="21">
        <v>5600000</v>
      </c>
      <c r="E9" s="21">
        <v>11529949.58</v>
      </c>
      <c r="F9" s="21">
        <v>10198862.560000001</v>
      </c>
      <c r="G9" s="21">
        <v>27328812.140000001</v>
      </c>
      <c r="H9" s="21">
        <v>18597502.43</v>
      </c>
      <c r="I9" s="21">
        <v>34962193.5</v>
      </c>
      <c r="IE9" s="23">
        <v>14273553.59</v>
      </c>
    </row>
    <row r="10" spans="1:239" ht="30.75" x14ac:dyDescent="0.25">
      <c r="A10" s="18">
        <v>1111113</v>
      </c>
      <c r="B10" s="19">
        <v>1111213</v>
      </c>
      <c r="C10" s="24" t="s">
        <v>12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</row>
    <row r="11" spans="1:239" x14ac:dyDescent="0.25">
      <c r="A11" s="18">
        <v>1111114</v>
      </c>
      <c r="B11" s="19">
        <v>1111214</v>
      </c>
      <c r="C11" s="20" t="s">
        <v>13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239" x14ac:dyDescent="0.25">
      <c r="A12" s="18">
        <v>1111115</v>
      </c>
      <c r="B12" s="19">
        <v>1111215</v>
      </c>
      <c r="C12" s="24" t="s">
        <v>14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239" x14ac:dyDescent="0.25">
      <c r="A13" s="15" t="s">
        <v>8</v>
      </c>
      <c r="B13" s="15" t="s">
        <v>8</v>
      </c>
      <c r="C13" s="16" t="s">
        <v>15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239" s="22" customFormat="1" x14ac:dyDescent="0.25">
      <c r="A14" s="18">
        <v>1112111</v>
      </c>
      <c r="B14" s="19">
        <v>1112111</v>
      </c>
      <c r="C14" s="20" t="s">
        <v>10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</row>
    <row r="15" spans="1:239" s="22" customFormat="1" x14ac:dyDescent="0.25">
      <c r="A15" s="18">
        <v>1112112</v>
      </c>
      <c r="B15" s="19">
        <v>1112112</v>
      </c>
      <c r="C15" s="24" t="s">
        <v>11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239" ht="30.75" x14ac:dyDescent="0.25">
      <c r="A16" s="18">
        <v>1112213</v>
      </c>
      <c r="B16" s="19">
        <v>1112213</v>
      </c>
      <c r="C16" s="24" t="s">
        <v>16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1:9" x14ac:dyDescent="0.25">
      <c r="A17" s="18">
        <v>1112214</v>
      </c>
      <c r="B17" s="19">
        <v>1112214</v>
      </c>
      <c r="C17" s="20" t="s">
        <v>17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</row>
    <row r="18" spans="1:9" x14ac:dyDescent="0.25">
      <c r="A18" s="18">
        <v>1112215</v>
      </c>
      <c r="B18" s="19">
        <v>1112215</v>
      </c>
      <c r="C18" s="20" t="s">
        <v>18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18">
        <v>1112216</v>
      </c>
      <c r="B19" s="19">
        <v>1112216</v>
      </c>
      <c r="C19" s="24" t="s">
        <v>19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1:9" x14ac:dyDescent="0.25">
      <c r="A20" s="18">
        <v>1112119</v>
      </c>
      <c r="B20" s="19">
        <v>1112219</v>
      </c>
      <c r="C20" s="20" t="s">
        <v>20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</row>
    <row r="21" spans="1:9" x14ac:dyDescent="0.25">
      <c r="A21" s="18">
        <v>1112121</v>
      </c>
      <c r="B21" s="19">
        <v>1112221</v>
      </c>
      <c r="C21" s="20" t="s">
        <v>21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1:9" ht="30.75" x14ac:dyDescent="0.25">
      <c r="A22" s="18">
        <v>1112122</v>
      </c>
      <c r="B22" s="19">
        <v>1112222</v>
      </c>
      <c r="C22" s="24" t="s">
        <v>22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8">
        <v>1112225</v>
      </c>
      <c r="B23" s="19">
        <v>1112225</v>
      </c>
      <c r="C23" s="20" t="s">
        <v>23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5" t="s">
        <v>8</v>
      </c>
      <c r="B24" s="15" t="s">
        <v>8</v>
      </c>
      <c r="C24" s="16" t="s">
        <v>24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s="22" customFormat="1" x14ac:dyDescent="0.25">
      <c r="A25" s="18">
        <v>1113111</v>
      </c>
      <c r="B25" s="19">
        <v>1113111</v>
      </c>
      <c r="C25" s="20" t="s">
        <v>10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1:9" s="22" customFormat="1" x14ac:dyDescent="0.25">
      <c r="A26" s="18">
        <v>1113112</v>
      </c>
      <c r="B26" s="19">
        <v>1113112</v>
      </c>
      <c r="C26" s="20" t="s">
        <v>11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8">
        <v>1113113</v>
      </c>
      <c r="B27" s="19">
        <v>1113213</v>
      </c>
      <c r="C27" s="20" t="s">
        <v>25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8">
        <v>1113114</v>
      </c>
      <c r="B28" s="19">
        <v>1113214</v>
      </c>
      <c r="C28" s="20" t="s">
        <v>26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8">
        <v>1113116</v>
      </c>
      <c r="B29" s="19">
        <v>1113216</v>
      </c>
      <c r="C29" s="20" t="s">
        <v>27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x14ac:dyDescent="0.25">
      <c r="A30" s="18">
        <v>1113117</v>
      </c>
      <c r="B30" s="19">
        <v>1113217</v>
      </c>
      <c r="C30" s="20" t="s">
        <v>28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</row>
    <row r="31" spans="1:9" x14ac:dyDescent="0.25">
      <c r="A31" s="15" t="s">
        <v>8</v>
      </c>
      <c r="B31" s="19"/>
      <c r="C31" s="16" t="s">
        <v>29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s="22" customFormat="1" x14ac:dyDescent="0.25">
      <c r="A32" s="18">
        <v>1114111</v>
      </c>
      <c r="B32" s="19">
        <v>1114111</v>
      </c>
      <c r="C32" s="20" t="s">
        <v>10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</row>
    <row r="33" spans="1:9" s="22" customFormat="1" x14ac:dyDescent="0.25">
      <c r="A33" s="18">
        <v>1114112</v>
      </c>
      <c r="B33" s="19">
        <v>1114112</v>
      </c>
      <c r="C33" s="20" t="s">
        <v>11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</row>
    <row r="34" spans="1:9" ht="30.75" x14ac:dyDescent="0.25">
      <c r="A34" s="18">
        <v>1114115</v>
      </c>
      <c r="B34" s="19">
        <v>1114215</v>
      </c>
      <c r="C34" s="20" t="s">
        <v>30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x14ac:dyDescent="0.25">
      <c r="A35" s="18">
        <v>1114116</v>
      </c>
      <c r="B35" s="19">
        <v>1114216</v>
      </c>
      <c r="C35" s="20" t="s">
        <v>31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8">
        <v>1114117</v>
      </c>
      <c r="B36" s="19">
        <v>1114217</v>
      </c>
      <c r="C36" s="20" t="s">
        <v>32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8">
        <v>1114118</v>
      </c>
      <c r="B37" s="19">
        <v>1114218</v>
      </c>
      <c r="C37" s="20" t="s">
        <v>33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</row>
    <row r="38" spans="1:9" x14ac:dyDescent="0.25">
      <c r="A38" s="18">
        <v>1114119</v>
      </c>
      <c r="B38" s="19">
        <v>1114219</v>
      </c>
      <c r="C38" s="20" t="s">
        <v>34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</row>
    <row r="39" spans="1:9" x14ac:dyDescent="0.25">
      <c r="A39" s="18">
        <v>1114120</v>
      </c>
      <c r="B39" s="19">
        <v>1114220</v>
      </c>
      <c r="C39" s="20" t="s">
        <v>35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</row>
    <row r="40" spans="1:9" x14ac:dyDescent="0.25">
      <c r="A40" s="18">
        <v>1114121</v>
      </c>
      <c r="B40" s="19">
        <v>1114221</v>
      </c>
      <c r="C40" s="20" t="s">
        <v>36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</row>
    <row r="41" spans="1:9" ht="30.75" x14ac:dyDescent="0.25">
      <c r="A41" s="18">
        <v>1114122</v>
      </c>
      <c r="B41" s="19">
        <v>1114222</v>
      </c>
      <c r="C41" s="20" t="s">
        <v>37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1:9" s="28" customFormat="1" ht="30.75" x14ac:dyDescent="0.25">
      <c r="A42" s="25">
        <v>1114123</v>
      </c>
      <c r="B42" s="26">
        <v>1114223</v>
      </c>
      <c r="C42" s="20" t="s">
        <v>38</v>
      </c>
      <c r="D42" s="21">
        <v>0</v>
      </c>
      <c r="E42" s="21">
        <v>0</v>
      </c>
      <c r="F42" s="21">
        <v>0</v>
      </c>
      <c r="G42" s="27">
        <v>0</v>
      </c>
      <c r="H42" s="21">
        <v>0</v>
      </c>
      <c r="I42" s="21">
        <v>0</v>
      </c>
    </row>
    <row r="43" spans="1:9" x14ac:dyDescent="0.25">
      <c r="A43" s="15" t="s">
        <v>8</v>
      </c>
      <c r="B43" s="19"/>
      <c r="C43" s="16" t="s">
        <v>39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s="22" customFormat="1" x14ac:dyDescent="0.25">
      <c r="A44" s="18">
        <v>1115111</v>
      </c>
      <c r="B44" s="19">
        <v>1115111</v>
      </c>
      <c r="C44" s="20" t="s">
        <v>10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1:9" s="22" customFormat="1" x14ac:dyDescent="0.25">
      <c r="A45" s="18">
        <v>1115112</v>
      </c>
      <c r="B45" s="19">
        <v>1115112</v>
      </c>
      <c r="C45" s="20" t="s">
        <v>11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s="22" customFormat="1" x14ac:dyDescent="0.25">
      <c r="A46" s="18">
        <v>1115113</v>
      </c>
      <c r="B46" s="19">
        <v>1115213</v>
      </c>
      <c r="C46" s="20" t="s">
        <v>40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1:9" s="22" customFormat="1" x14ac:dyDescent="0.25">
      <c r="A47" s="18">
        <v>1115115</v>
      </c>
      <c r="B47" s="19">
        <v>1115215</v>
      </c>
      <c r="C47" s="20" t="s">
        <v>41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  <row r="48" spans="1:9" s="22" customFormat="1" x14ac:dyDescent="0.25">
      <c r="A48" s="18">
        <v>1115116</v>
      </c>
      <c r="B48" s="19">
        <v>1115216</v>
      </c>
      <c r="C48" s="20" t="s">
        <v>42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</row>
    <row r="49" spans="1:9" x14ac:dyDescent="0.25">
      <c r="A49" s="15" t="s">
        <v>8</v>
      </c>
      <c r="B49" s="19"/>
      <c r="C49" s="16" t="s">
        <v>43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s="22" customFormat="1" x14ac:dyDescent="0.25">
      <c r="A50" s="18">
        <v>1116111</v>
      </c>
      <c r="B50" s="19">
        <v>1116111</v>
      </c>
      <c r="C50" s="20" t="s">
        <v>10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</row>
    <row r="51" spans="1:9" s="22" customFormat="1" x14ac:dyDescent="0.25">
      <c r="A51" s="18">
        <v>1116112</v>
      </c>
      <c r="B51" s="19">
        <v>1116112</v>
      </c>
      <c r="C51" s="20" t="s">
        <v>11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</row>
    <row r="52" spans="1:9" s="22" customFormat="1" x14ac:dyDescent="0.25">
      <c r="A52" s="18">
        <v>1116113</v>
      </c>
      <c r="B52" s="19">
        <v>1116113</v>
      </c>
      <c r="C52" s="20" t="s">
        <v>44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</row>
    <row r="53" spans="1:9" s="22" customFormat="1" ht="30.75" x14ac:dyDescent="0.25">
      <c r="A53" s="18">
        <v>1116114</v>
      </c>
      <c r="B53" s="19">
        <v>1116114</v>
      </c>
      <c r="C53" s="20" t="s">
        <v>45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</row>
    <row r="54" spans="1:9" x14ac:dyDescent="0.25">
      <c r="A54" s="15" t="s">
        <v>8</v>
      </c>
      <c r="B54" s="19"/>
      <c r="C54" s="16" t="s">
        <v>46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1:9" s="22" customFormat="1" x14ac:dyDescent="0.25">
      <c r="A55" s="18">
        <v>1117111</v>
      </c>
      <c r="B55" s="19">
        <v>1117111</v>
      </c>
      <c r="C55" s="20" t="s">
        <v>10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</row>
    <row r="56" spans="1:9" s="22" customFormat="1" x14ac:dyDescent="0.25">
      <c r="A56" s="18">
        <v>1117112</v>
      </c>
      <c r="B56" s="19">
        <v>1117112</v>
      </c>
      <c r="C56" s="20" t="s">
        <v>11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1:9" s="22" customFormat="1" x14ac:dyDescent="0.25">
      <c r="A57" s="18">
        <v>1117113</v>
      </c>
      <c r="B57" s="19">
        <v>1117211</v>
      </c>
      <c r="C57" s="20" t="s">
        <v>47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</row>
    <row r="58" spans="1:9" x14ac:dyDescent="0.25">
      <c r="A58" s="10" t="s">
        <v>6</v>
      </c>
      <c r="B58" s="10" t="s">
        <v>6</v>
      </c>
      <c r="C58" s="13" t="s">
        <v>48</v>
      </c>
      <c r="D58" s="14">
        <v>0</v>
      </c>
      <c r="E58" s="14">
        <v>18288989.039999999</v>
      </c>
      <c r="F58" s="14">
        <v>34048927.039999999</v>
      </c>
      <c r="G58" s="14">
        <v>52337916.079999998</v>
      </c>
      <c r="H58" s="14">
        <v>4258938</v>
      </c>
      <c r="I58" s="14">
        <v>10622143.93</v>
      </c>
    </row>
    <row r="59" spans="1:9" x14ac:dyDescent="0.25">
      <c r="A59" s="15" t="s">
        <v>8</v>
      </c>
      <c r="B59" s="19"/>
      <c r="C59" s="16" t="s">
        <v>49</v>
      </c>
      <c r="D59" s="17">
        <v>0</v>
      </c>
      <c r="E59" s="17">
        <v>17113741.039999999</v>
      </c>
      <c r="F59" s="17">
        <v>17114741.039999999</v>
      </c>
      <c r="G59" s="17">
        <v>34228482.079999998</v>
      </c>
      <c r="H59" s="17">
        <v>2200000</v>
      </c>
      <c r="I59" s="17">
        <v>0</v>
      </c>
    </row>
    <row r="60" spans="1:9" s="22" customFormat="1" x14ac:dyDescent="0.25">
      <c r="A60" s="18">
        <v>1211111</v>
      </c>
      <c r="B60" s="19">
        <v>1211111</v>
      </c>
      <c r="C60" s="20" t="s">
        <v>10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</row>
    <row r="61" spans="1:9" s="22" customFormat="1" x14ac:dyDescent="0.25">
      <c r="A61" s="18">
        <v>1211112</v>
      </c>
      <c r="B61" s="19">
        <v>1211112</v>
      </c>
      <c r="C61" s="20" t="s">
        <v>11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</row>
    <row r="62" spans="1:9" x14ac:dyDescent="0.25">
      <c r="A62" s="18">
        <v>1211216</v>
      </c>
      <c r="B62" s="19">
        <v>1211216</v>
      </c>
      <c r="C62" s="20" t="s">
        <v>50</v>
      </c>
      <c r="D62" s="21">
        <v>0</v>
      </c>
      <c r="E62" s="21">
        <v>17113741.039999999</v>
      </c>
      <c r="F62" s="21">
        <v>17114741.039999999</v>
      </c>
      <c r="G62" s="21">
        <v>34228482.079999998</v>
      </c>
      <c r="H62" s="21">
        <v>2200000</v>
      </c>
      <c r="I62" s="21">
        <v>0</v>
      </c>
    </row>
    <row r="63" spans="1:9" ht="30.75" x14ac:dyDescent="0.25">
      <c r="A63" s="18">
        <v>1211117</v>
      </c>
      <c r="B63" s="19">
        <v>1211217</v>
      </c>
      <c r="C63" s="20" t="s">
        <v>51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</row>
    <row r="64" spans="1:9" ht="30.75" x14ac:dyDescent="0.25">
      <c r="A64" s="18">
        <v>1211118</v>
      </c>
      <c r="B64" s="19">
        <v>1211218</v>
      </c>
      <c r="C64" s="20" t="s">
        <v>52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</row>
    <row r="65" spans="1:9" x14ac:dyDescent="0.25">
      <c r="A65" s="18">
        <v>1211119</v>
      </c>
      <c r="B65" s="19">
        <v>1211219</v>
      </c>
      <c r="C65" s="20" t="s">
        <v>53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</row>
    <row r="66" spans="1:9" x14ac:dyDescent="0.25">
      <c r="A66" s="18" t="e">
        <v>#N/A</v>
      </c>
      <c r="B66" s="19">
        <v>1211220</v>
      </c>
      <c r="C66" s="20" t="s">
        <v>54</v>
      </c>
      <c r="D66" s="21">
        <v>0</v>
      </c>
      <c r="E66" s="21">
        <v>0</v>
      </c>
      <c r="F66" s="21">
        <v>0</v>
      </c>
      <c r="G66" s="21"/>
      <c r="H66" s="21">
        <v>0</v>
      </c>
      <c r="I66" s="21">
        <v>0</v>
      </c>
    </row>
    <row r="67" spans="1:9" x14ac:dyDescent="0.25">
      <c r="A67" s="18">
        <v>1211121</v>
      </c>
      <c r="B67" s="19">
        <v>1211221</v>
      </c>
      <c r="C67" s="20" t="s">
        <v>55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</row>
    <row r="68" spans="1:9" x14ac:dyDescent="0.25">
      <c r="A68" s="18" t="e">
        <v>#N/A</v>
      </c>
      <c r="B68" s="19">
        <v>1211222</v>
      </c>
      <c r="C68" s="20" t="s">
        <v>55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</row>
    <row r="69" spans="1:9" x14ac:dyDescent="0.25">
      <c r="A69" s="15" t="s">
        <v>8</v>
      </c>
      <c r="B69" s="19"/>
      <c r="C69" s="16" t="s">
        <v>56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1:9" s="22" customFormat="1" x14ac:dyDescent="0.25">
      <c r="A70" s="18">
        <v>1212111</v>
      </c>
      <c r="B70" s="19">
        <v>1212111</v>
      </c>
      <c r="C70" s="20" t="s">
        <v>10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</row>
    <row r="71" spans="1:9" s="22" customFormat="1" x14ac:dyDescent="0.25">
      <c r="A71" s="18">
        <v>1212112</v>
      </c>
      <c r="B71" s="19">
        <v>1212112</v>
      </c>
      <c r="C71" s="20" t="s">
        <v>11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</row>
    <row r="72" spans="1:9" x14ac:dyDescent="0.25">
      <c r="A72" s="15" t="s">
        <v>8</v>
      </c>
      <c r="B72" s="19"/>
      <c r="C72" s="16" t="s">
        <v>57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</row>
    <row r="73" spans="1:9" s="22" customFormat="1" x14ac:dyDescent="0.25">
      <c r="A73" s="18">
        <v>1213111</v>
      </c>
      <c r="B73" s="19">
        <v>1213111</v>
      </c>
      <c r="C73" s="20" t="s">
        <v>10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</row>
    <row r="74" spans="1:9" s="22" customFormat="1" x14ac:dyDescent="0.25">
      <c r="A74" s="18">
        <v>1213112</v>
      </c>
      <c r="B74" s="19">
        <v>1213112</v>
      </c>
      <c r="C74" s="20" t="s">
        <v>11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</row>
    <row r="75" spans="1:9" x14ac:dyDescent="0.25">
      <c r="A75" s="15" t="s">
        <v>8</v>
      </c>
      <c r="B75" s="19"/>
      <c r="C75" s="16" t="s">
        <v>58</v>
      </c>
      <c r="D75" s="17">
        <v>0</v>
      </c>
      <c r="E75" s="17">
        <v>1175248</v>
      </c>
      <c r="F75" s="17">
        <v>2234186</v>
      </c>
      <c r="G75" s="17">
        <v>3409434</v>
      </c>
      <c r="H75" s="17">
        <v>1058938</v>
      </c>
      <c r="I75" s="17">
        <v>1058938</v>
      </c>
    </row>
    <row r="76" spans="1:9" s="22" customFormat="1" x14ac:dyDescent="0.25">
      <c r="A76" s="18">
        <v>1214111</v>
      </c>
      <c r="B76" s="19">
        <v>1214111</v>
      </c>
      <c r="C76" s="20" t="s">
        <v>59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</row>
    <row r="77" spans="1:9" s="22" customFormat="1" ht="30.75" x14ac:dyDescent="0.25">
      <c r="A77" s="18">
        <v>1214112</v>
      </c>
      <c r="B77" s="19">
        <v>1214112</v>
      </c>
      <c r="C77" s="20" t="s">
        <v>60</v>
      </c>
      <c r="D77" s="21">
        <v>0</v>
      </c>
      <c r="E77" s="21">
        <v>116310</v>
      </c>
      <c r="F77" s="21">
        <v>116310</v>
      </c>
      <c r="G77" s="21">
        <v>232620</v>
      </c>
      <c r="H77" s="21">
        <v>0</v>
      </c>
      <c r="I77" s="21">
        <v>0</v>
      </c>
    </row>
    <row r="78" spans="1:9" s="22" customFormat="1" x14ac:dyDescent="0.25">
      <c r="A78" s="18">
        <v>1214113</v>
      </c>
      <c r="B78" s="19">
        <v>1214113</v>
      </c>
      <c r="C78" s="20" t="s">
        <v>61</v>
      </c>
      <c r="D78" s="21">
        <v>0</v>
      </c>
      <c r="E78" s="21">
        <v>1058938</v>
      </c>
      <c r="F78" s="21">
        <v>2117876</v>
      </c>
      <c r="G78" s="21">
        <v>3176814</v>
      </c>
      <c r="H78" s="21">
        <v>1058938</v>
      </c>
      <c r="I78" s="21">
        <v>1058938</v>
      </c>
    </row>
    <row r="79" spans="1:9" s="22" customFormat="1" ht="30.75" x14ac:dyDescent="0.25">
      <c r="A79" s="18">
        <v>1214114</v>
      </c>
      <c r="B79" s="19">
        <v>1214114</v>
      </c>
      <c r="C79" s="20" t="s">
        <v>62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</row>
    <row r="80" spans="1:9" x14ac:dyDescent="0.25">
      <c r="A80" s="15" t="s">
        <v>8</v>
      </c>
      <c r="B80" s="19"/>
      <c r="C80" s="16" t="s">
        <v>63</v>
      </c>
      <c r="D80" s="17">
        <v>0</v>
      </c>
      <c r="E80" s="17">
        <v>0</v>
      </c>
      <c r="F80" s="17">
        <v>4500000</v>
      </c>
      <c r="G80" s="17">
        <v>4500000</v>
      </c>
      <c r="H80" s="17">
        <v>1000000</v>
      </c>
      <c r="I80" s="17">
        <v>4000000</v>
      </c>
    </row>
    <row r="81" spans="1:9" s="22" customFormat="1" x14ac:dyDescent="0.25">
      <c r="A81" s="18">
        <v>1215111</v>
      </c>
      <c r="B81" s="19">
        <v>1215111</v>
      </c>
      <c r="C81" s="20" t="s">
        <v>10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</row>
    <row r="82" spans="1:9" s="22" customFormat="1" x14ac:dyDescent="0.25">
      <c r="A82" s="18">
        <v>1215112</v>
      </c>
      <c r="B82" s="19">
        <v>1215112</v>
      </c>
      <c r="C82" s="20" t="s">
        <v>64</v>
      </c>
      <c r="D82" s="21">
        <v>0</v>
      </c>
      <c r="E82" s="21">
        <v>0</v>
      </c>
      <c r="F82" s="21">
        <v>4500000</v>
      </c>
      <c r="G82" s="21">
        <v>4500000</v>
      </c>
      <c r="H82" s="21">
        <v>1000000</v>
      </c>
      <c r="I82" s="21">
        <v>3000000</v>
      </c>
    </row>
    <row r="83" spans="1:9" s="22" customFormat="1" ht="30.75" x14ac:dyDescent="0.25">
      <c r="A83" s="18">
        <v>1215113</v>
      </c>
      <c r="B83" s="19">
        <v>1215113</v>
      </c>
      <c r="C83" s="20" t="s">
        <v>65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9" ht="45.75" x14ac:dyDescent="0.25">
      <c r="A84" s="18">
        <v>1215214</v>
      </c>
      <c r="B84" s="19">
        <v>1215214</v>
      </c>
      <c r="C84" s="20" t="s">
        <v>66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</row>
    <row r="85" spans="1:9" ht="30.75" x14ac:dyDescent="0.25">
      <c r="A85" s="18">
        <v>1215116</v>
      </c>
      <c r="B85" s="19">
        <v>1215216</v>
      </c>
      <c r="C85" s="20" t="s">
        <v>67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</row>
    <row r="86" spans="1:9" ht="30.75" x14ac:dyDescent="0.25">
      <c r="A86" s="18">
        <v>1215117</v>
      </c>
      <c r="B86" s="19">
        <v>1215217</v>
      </c>
      <c r="C86" s="20" t="s">
        <v>68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</row>
    <row r="87" spans="1:9" x14ac:dyDescent="0.25">
      <c r="A87" s="18">
        <v>1215118</v>
      </c>
      <c r="B87" s="19">
        <v>1215218</v>
      </c>
      <c r="C87" s="20" t="s">
        <v>69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</row>
    <row r="88" spans="1:9" ht="30.75" x14ac:dyDescent="0.25">
      <c r="A88" s="18">
        <v>1215119</v>
      </c>
      <c r="B88" s="19">
        <v>1215219</v>
      </c>
      <c r="C88" s="20" t="s">
        <v>70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</row>
    <row r="89" spans="1:9" ht="30.75" x14ac:dyDescent="0.25">
      <c r="A89" s="18">
        <v>1215220</v>
      </c>
      <c r="B89" s="19">
        <v>1215220</v>
      </c>
      <c r="C89" s="20" t="s">
        <v>71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</row>
    <row r="90" spans="1:9" x14ac:dyDescent="0.25">
      <c r="A90" s="18">
        <v>1215121</v>
      </c>
      <c r="B90" s="19">
        <v>1215221</v>
      </c>
      <c r="C90" s="20" t="s">
        <v>72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</row>
    <row r="91" spans="1:9" ht="31.5" customHeight="1" x14ac:dyDescent="0.25">
      <c r="A91" s="18">
        <v>1215122</v>
      </c>
      <c r="B91" s="19">
        <v>1215222</v>
      </c>
      <c r="C91" s="20" t="s">
        <v>73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</row>
    <row r="92" spans="1:9" ht="31.5" customHeight="1" x14ac:dyDescent="0.25">
      <c r="A92" s="18">
        <v>1215123</v>
      </c>
      <c r="B92" s="19">
        <v>1215123</v>
      </c>
      <c r="C92" s="20" t="s">
        <v>74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1000000</v>
      </c>
    </row>
    <row r="93" spans="1:9" x14ac:dyDescent="0.25">
      <c r="A93" s="15" t="s">
        <v>8</v>
      </c>
      <c r="B93" s="19"/>
      <c r="C93" s="16" t="s">
        <v>75</v>
      </c>
      <c r="D93" s="17">
        <v>0</v>
      </c>
      <c r="E93" s="17">
        <v>0</v>
      </c>
      <c r="F93" s="17">
        <v>10200000</v>
      </c>
      <c r="G93" s="17">
        <v>10200000</v>
      </c>
      <c r="H93" s="17">
        <v>0</v>
      </c>
      <c r="I93" s="17">
        <v>4300000</v>
      </c>
    </row>
    <row r="94" spans="1:9" s="22" customFormat="1" x14ac:dyDescent="0.25">
      <c r="A94" s="18">
        <v>1216111</v>
      </c>
      <c r="B94" s="19">
        <v>1216111</v>
      </c>
      <c r="C94" s="20" t="s">
        <v>10</v>
      </c>
      <c r="D94" s="21">
        <v>0</v>
      </c>
      <c r="E94" s="21">
        <v>0</v>
      </c>
      <c r="F94" s="21">
        <v>10200000</v>
      </c>
      <c r="G94" s="21">
        <v>10200000</v>
      </c>
      <c r="H94" s="21">
        <v>0</v>
      </c>
      <c r="I94" s="21">
        <v>4300000</v>
      </c>
    </row>
    <row r="95" spans="1:9" s="22" customFormat="1" x14ac:dyDescent="0.25">
      <c r="A95" s="18">
        <v>1216112</v>
      </c>
      <c r="B95" s="19">
        <v>1216112</v>
      </c>
      <c r="C95" s="20" t="s">
        <v>11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</row>
    <row r="96" spans="1:9" x14ac:dyDescent="0.25">
      <c r="A96" s="18">
        <v>1216115</v>
      </c>
      <c r="B96" s="19">
        <v>1216215</v>
      </c>
      <c r="C96" s="20" t="s">
        <v>76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</row>
    <row r="97" spans="1:9" x14ac:dyDescent="0.25">
      <c r="A97" s="18">
        <v>1216117</v>
      </c>
      <c r="B97" s="19">
        <v>1216217</v>
      </c>
      <c r="C97" s="20" t="s">
        <v>77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</row>
    <row r="98" spans="1:9" x14ac:dyDescent="0.25">
      <c r="A98" s="18" t="e">
        <v>#N/A</v>
      </c>
      <c r="B98" s="19">
        <v>1216218</v>
      </c>
      <c r="C98" s="20" t="s">
        <v>78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</row>
    <row r="99" spans="1:9" x14ac:dyDescent="0.25">
      <c r="A99" s="15" t="s">
        <v>8</v>
      </c>
      <c r="B99" s="19"/>
      <c r="C99" s="16" t="s">
        <v>79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1263205.93</v>
      </c>
    </row>
    <row r="100" spans="1:9" s="22" customFormat="1" x14ac:dyDescent="0.25">
      <c r="A100" s="18">
        <v>1217111</v>
      </c>
      <c r="B100" s="19">
        <v>1217111</v>
      </c>
      <c r="C100" s="20" t="s">
        <v>10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1263205.93</v>
      </c>
    </row>
    <row r="101" spans="1:9" s="22" customFormat="1" x14ac:dyDescent="0.25">
      <c r="A101" s="18">
        <v>1217112</v>
      </c>
      <c r="B101" s="19">
        <v>1217112</v>
      </c>
      <c r="C101" s="20" t="s">
        <v>11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</row>
    <row r="102" spans="1:9" s="22" customFormat="1" x14ac:dyDescent="0.25">
      <c r="A102" s="18">
        <v>1217113</v>
      </c>
      <c r="B102" s="19">
        <v>1217113</v>
      </c>
      <c r="C102" s="20" t="s">
        <v>80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</row>
    <row r="103" spans="1:9" x14ac:dyDescent="0.25">
      <c r="A103" s="10" t="s">
        <v>6</v>
      </c>
      <c r="B103" s="10" t="s">
        <v>6</v>
      </c>
      <c r="C103" s="13" t="s">
        <v>81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1000000</v>
      </c>
    </row>
    <row r="104" spans="1:9" x14ac:dyDescent="0.25">
      <c r="A104" s="15" t="s">
        <v>8</v>
      </c>
      <c r="B104" s="19"/>
      <c r="C104" s="16" t="s">
        <v>82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1000000</v>
      </c>
    </row>
    <row r="105" spans="1:9" s="22" customFormat="1" x14ac:dyDescent="0.25">
      <c r="A105" s="18">
        <v>1311111</v>
      </c>
      <c r="B105" s="19">
        <v>1311111</v>
      </c>
      <c r="C105" s="20" t="s">
        <v>10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</row>
    <row r="106" spans="1:9" s="22" customFormat="1" x14ac:dyDescent="0.25">
      <c r="A106" s="18">
        <v>1311112</v>
      </c>
      <c r="B106" s="19">
        <v>1311112</v>
      </c>
      <c r="C106" s="20" t="s">
        <v>11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1000000</v>
      </c>
    </row>
    <row r="107" spans="1:9" x14ac:dyDescent="0.25">
      <c r="A107" s="19">
        <v>1311213</v>
      </c>
      <c r="B107" s="19">
        <v>1311213</v>
      </c>
      <c r="C107" s="20" t="s">
        <v>83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</row>
    <row r="108" spans="1:9" ht="30.75" x14ac:dyDescent="0.25">
      <c r="A108" s="18">
        <v>1311115</v>
      </c>
      <c r="B108" s="19">
        <v>1311215</v>
      </c>
      <c r="C108" s="20" t="s">
        <v>84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</row>
    <row r="109" spans="1:9" ht="30.75" x14ac:dyDescent="0.25">
      <c r="A109" s="18">
        <v>1311117</v>
      </c>
      <c r="B109" s="19">
        <v>1311217</v>
      </c>
      <c r="C109" s="20" t="s">
        <v>85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</row>
    <row r="110" spans="1:9" x14ac:dyDescent="0.25">
      <c r="A110" s="18">
        <v>1311118</v>
      </c>
      <c r="B110" s="19">
        <v>1311218</v>
      </c>
      <c r="C110" s="20" t="s">
        <v>86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</row>
    <row r="111" spans="1:9" x14ac:dyDescent="0.25">
      <c r="A111" s="15" t="s">
        <v>8</v>
      </c>
      <c r="B111" s="19"/>
      <c r="C111" s="16" t="s">
        <v>87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</row>
    <row r="112" spans="1:9" s="22" customFormat="1" x14ac:dyDescent="0.25">
      <c r="A112" s="18">
        <v>1312111</v>
      </c>
      <c r="B112" s="19">
        <v>1312111</v>
      </c>
      <c r="C112" s="20" t="s">
        <v>10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</row>
    <row r="113" spans="1:9" s="22" customFormat="1" x14ac:dyDescent="0.25">
      <c r="A113" s="18">
        <v>1312112</v>
      </c>
      <c r="B113" s="19">
        <v>1312112</v>
      </c>
      <c r="C113" s="20" t="s">
        <v>11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</row>
    <row r="114" spans="1:9" ht="30.75" x14ac:dyDescent="0.25">
      <c r="A114" s="18">
        <v>1312113</v>
      </c>
      <c r="B114" s="19">
        <v>1312213</v>
      </c>
      <c r="C114" s="20" t="s">
        <v>88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</row>
    <row r="115" spans="1:9" x14ac:dyDescent="0.25">
      <c r="A115" s="18">
        <v>1312114</v>
      </c>
      <c r="B115" s="19">
        <v>1312214</v>
      </c>
      <c r="C115" s="20" t="s">
        <v>89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1:9" x14ac:dyDescent="0.25">
      <c r="A116" s="18">
        <v>1312115</v>
      </c>
      <c r="B116" s="19">
        <v>1312215</v>
      </c>
      <c r="C116" s="20" t="s">
        <v>90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</row>
    <row r="117" spans="1:9" ht="36" customHeight="1" x14ac:dyDescent="0.25">
      <c r="A117" s="18">
        <v>1312117</v>
      </c>
      <c r="B117" s="19">
        <v>1312217</v>
      </c>
      <c r="C117" s="20" t="s">
        <v>91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</row>
    <row r="118" spans="1:9" x14ac:dyDescent="0.25">
      <c r="A118" s="15" t="s">
        <v>8</v>
      </c>
      <c r="B118" s="19"/>
      <c r="C118" s="16" t="s">
        <v>92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</row>
    <row r="119" spans="1:9" s="29" customFormat="1" x14ac:dyDescent="0.25">
      <c r="A119" s="18">
        <v>1313111</v>
      </c>
      <c r="B119" s="19">
        <v>1313111</v>
      </c>
      <c r="C119" s="20" t="s">
        <v>10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1:9" s="29" customFormat="1" x14ac:dyDescent="0.25">
      <c r="A120" s="18">
        <v>1313112</v>
      </c>
      <c r="B120" s="19">
        <v>1313112</v>
      </c>
      <c r="C120" s="20" t="s">
        <v>11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1:9" s="29" customFormat="1" ht="30.75" x14ac:dyDescent="0.25">
      <c r="A121" s="18">
        <v>1313114</v>
      </c>
      <c r="B121" s="19">
        <v>1313214</v>
      </c>
      <c r="C121" s="20" t="s">
        <v>93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1:9" s="22" customFormat="1" x14ac:dyDescent="0.25">
      <c r="A122" s="15" t="s">
        <v>8</v>
      </c>
      <c r="B122" s="19"/>
      <c r="C122" s="16" t="s">
        <v>94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</row>
    <row r="123" spans="1:9" s="29" customFormat="1" x14ac:dyDescent="0.25">
      <c r="A123" s="18">
        <v>1314111</v>
      </c>
      <c r="B123" s="19">
        <v>1314111</v>
      </c>
      <c r="C123" s="20" t="s">
        <v>10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1:9" s="29" customFormat="1" x14ac:dyDescent="0.25">
      <c r="A124" s="18">
        <v>1314112</v>
      </c>
      <c r="B124" s="19">
        <v>1314112</v>
      </c>
      <c r="C124" s="20" t="s">
        <v>95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</row>
    <row r="125" spans="1:9" s="22" customFormat="1" x14ac:dyDescent="0.25">
      <c r="A125" s="15" t="s">
        <v>8</v>
      </c>
      <c r="B125" s="19"/>
      <c r="C125" s="16" t="s">
        <v>96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</row>
    <row r="126" spans="1:9" x14ac:dyDescent="0.25">
      <c r="A126" s="18">
        <v>1315111</v>
      </c>
      <c r="B126" s="19">
        <v>1315111</v>
      </c>
      <c r="C126" s="20" t="s">
        <v>10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</row>
    <row r="127" spans="1:9" x14ac:dyDescent="0.25">
      <c r="A127" s="18">
        <v>1315112</v>
      </c>
      <c r="B127" s="19">
        <v>1315112</v>
      </c>
      <c r="C127" s="20" t="s">
        <v>11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</row>
    <row r="128" spans="1:9" x14ac:dyDescent="0.25">
      <c r="A128" s="10" t="s">
        <v>6</v>
      </c>
      <c r="B128" s="10" t="s">
        <v>6</v>
      </c>
      <c r="C128" s="13" t="s">
        <v>97</v>
      </c>
      <c r="D128" s="14">
        <v>0</v>
      </c>
      <c r="E128" s="14">
        <v>561000</v>
      </c>
      <c r="F128" s="14">
        <v>0</v>
      </c>
      <c r="G128" s="14">
        <v>561000</v>
      </c>
      <c r="H128" s="14">
        <v>0</v>
      </c>
      <c r="I128" s="14">
        <v>33170000</v>
      </c>
    </row>
    <row r="129" spans="1:9" x14ac:dyDescent="0.25">
      <c r="A129" s="15" t="s">
        <v>8</v>
      </c>
      <c r="B129" s="19"/>
      <c r="C129" s="16" t="s">
        <v>98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32370000</v>
      </c>
    </row>
    <row r="130" spans="1:9" s="22" customFormat="1" x14ac:dyDescent="0.25">
      <c r="A130" s="18">
        <v>1411111</v>
      </c>
      <c r="B130" s="19">
        <v>1411111</v>
      </c>
      <c r="C130" s="20" t="s">
        <v>99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</row>
    <row r="131" spans="1:9" s="22" customFormat="1" x14ac:dyDescent="0.25">
      <c r="A131" s="18">
        <v>1411112</v>
      </c>
      <c r="B131" s="19">
        <v>1411112</v>
      </c>
      <c r="C131" s="20" t="s">
        <v>99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32370000</v>
      </c>
    </row>
    <row r="132" spans="1:9" x14ac:dyDescent="0.25">
      <c r="A132" s="15" t="s">
        <v>8</v>
      </c>
      <c r="B132" s="19"/>
      <c r="C132" s="16" t="s">
        <v>100</v>
      </c>
      <c r="D132" s="17">
        <v>0</v>
      </c>
      <c r="E132" s="17">
        <v>561000</v>
      </c>
      <c r="F132" s="17">
        <v>0</v>
      </c>
      <c r="G132" s="17">
        <v>561000</v>
      </c>
      <c r="H132" s="17">
        <v>0</v>
      </c>
      <c r="I132" s="17">
        <v>800000</v>
      </c>
    </row>
    <row r="133" spans="1:9" s="22" customFormat="1" x14ac:dyDescent="0.25">
      <c r="A133" s="18">
        <v>1412111</v>
      </c>
      <c r="B133" s="19">
        <v>1412111</v>
      </c>
      <c r="C133" s="20" t="s">
        <v>10</v>
      </c>
      <c r="D133" s="21">
        <v>0</v>
      </c>
      <c r="E133" s="21">
        <v>561000</v>
      </c>
      <c r="F133" s="21">
        <v>0</v>
      </c>
      <c r="G133" s="21">
        <v>561000</v>
      </c>
      <c r="H133" s="21">
        <v>0</v>
      </c>
      <c r="I133" s="21">
        <v>800000</v>
      </c>
    </row>
    <row r="134" spans="1:9" s="22" customFormat="1" x14ac:dyDescent="0.25">
      <c r="A134" s="18">
        <v>1412112</v>
      </c>
      <c r="B134" s="19">
        <v>1412112</v>
      </c>
      <c r="C134" s="20" t="s">
        <v>11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</row>
    <row r="135" spans="1:9" x14ac:dyDescent="0.25">
      <c r="A135" s="18">
        <v>1412113</v>
      </c>
      <c r="B135" s="19">
        <v>1412213</v>
      </c>
      <c r="C135" s="20" t="s">
        <v>101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</row>
    <row r="136" spans="1:9" ht="30.75" x14ac:dyDescent="0.25">
      <c r="A136" s="18">
        <v>1412114</v>
      </c>
      <c r="B136" s="19">
        <v>1412214</v>
      </c>
      <c r="C136" s="20" t="s">
        <v>102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1:9" x14ac:dyDescent="0.25">
      <c r="A137" s="18">
        <v>1412115</v>
      </c>
      <c r="B137" s="19">
        <v>1412215</v>
      </c>
      <c r="C137" s="20" t="s">
        <v>103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1:9" x14ac:dyDescent="0.25">
      <c r="A138" s="18">
        <v>1412116</v>
      </c>
      <c r="B138" s="19">
        <v>1412216</v>
      </c>
      <c r="C138" s="20" t="s">
        <v>104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</row>
    <row r="139" spans="1:9" x14ac:dyDescent="0.25">
      <c r="A139" s="18">
        <v>1412117</v>
      </c>
      <c r="B139" s="19">
        <v>1412217</v>
      </c>
      <c r="C139" s="20" t="s">
        <v>105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</row>
    <row r="140" spans="1:9" x14ac:dyDescent="0.25">
      <c r="A140" s="18">
        <v>1412118</v>
      </c>
      <c r="B140" s="19">
        <v>1412218</v>
      </c>
      <c r="C140" s="20" t="s">
        <v>106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</row>
    <row r="141" spans="1:9" x14ac:dyDescent="0.25">
      <c r="A141" s="18">
        <v>1412119</v>
      </c>
      <c r="B141" s="19">
        <v>1412219</v>
      </c>
      <c r="C141" s="20" t="s">
        <v>107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</row>
    <row r="142" spans="1:9" x14ac:dyDescent="0.25">
      <c r="A142" s="18">
        <v>1412123</v>
      </c>
      <c r="B142" s="19">
        <v>1412223</v>
      </c>
      <c r="C142" s="20" t="s">
        <v>108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</row>
    <row r="143" spans="1:9" x14ac:dyDescent="0.25">
      <c r="A143" s="18">
        <v>1412124</v>
      </c>
      <c r="B143" s="19">
        <v>1412224</v>
      </c>
      <c r="C143" s="20" t="s">
        <v>109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</row>
    <row r="144" spans="1:9" x14ac:dyDescent="0.25">
      <c r="A144" s="18">
        <v>1412125</v>
      </c>
      <c r="B144" s="19">
        <v>1412225</v>
      </c>
      <c r="C144" s="20" t="s">
        <v>110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</row>
    <row r="145" spans="1:12" x14ac:dyDescent="0.25">
      <c r="A145" s="15" t="s">
        <v>8</v>
      </c>
      <c r="B145" s="19"/>
      <c r="C145" s="16" t="s">
        <v>111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</row>
    <row r="146" spans="1:12" s="22" customFormat="1" x14ac:dyDescent="0.25">
      <c r="A146" s="18">
        <v>1413111</v>
      </c>
      <c r="B146" s="19">
        <v>1413111</v>
      </c>
      <c r="C146" s="20" t="s">
        <v>10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</row>
    <row r="147" spans="1:12" s="22" customFormat="1" x14ac:dyDescent="0.25">
      <c r="A147" s="18">
        <v>1413112</v>
      </c>
      <c r="B147" s="19">
        <v>1413112</v>
      </c>
      <c r="C147" s="20" t="s">
        <v>11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</row>
    <row r="148" spans="1:12" x14ac:dyDescent="0.25">
      <c r="A148" s="18">
        <v>1413113</v>
      </c>
      <c r="B148" s="19">
        <v>1413213</v>
      </c>
      <c r="C148" s="20" t="s">
        <v>112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</row>
    <row r="149" spans="1:12" x14ac:dyDescent="0.25">
      <c r="A149" s="18">
        <v>1413114</v>
      </c>
      <c r="B149" s="19">
        <v>1413214</v>
      </c>
      <c r="C149" s="20" t="s">
        <v>113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</row>
    <row r="150" spans="1:12" x14ac:dyDescent="0.25">
      <c r="A150" s="10" t="s">
        <v>6</v>
      </c>
      <c r="B150" s="10" t="s">
        <v>6</v>
      </c>
      <c r="C150" s="13" t="s">
        <v>114</v>
      </c>
      <c r="D150" s="14">
        <v>118405336</v>
      </c>
      <c r="E150" s="14">
        <v>718282012.95000005</v>
      </c>
      <c r="F150" s="14">
        <v>664901401.81000006</v>
      </c>
      <c r="G150" s="14">
        <v>1501588750.76</v>
      </c>
      <c r="H150" s="14">
        <v>485409032.13</v>
      </c>
      <c r="I150" s="14">
        <v>1099431899.4000001</v>
      </c>
      <c r="L150" s="30"/>
    </row>
    <row r="151" spans="1:12" x14ac:dyDescent="0.25">
      <c r="A151" s="15">
        <v>1511</v>
      </c>
      <c r="B151" s="19">
        <v>1511</v>
      </c>
      <c r="C151" s="16" t="s">
        <v>115</v>
      </c>
      <c r="D151" s="21">
        <v>118405336</v>
      </c>
      <c r="E151" s="21">
        <v>459827928.5</v>
      </c>
      <c r="F151" s="21">
        <v>159274965.27000001</v>
      </c>
      <c r="G151" s="21">
        <v>737508229.76999998</v>
      </c>
      <c r="H151" s="21">
        <v>485409032.13</v>
      </c>
      <c r="I151" s="21">
        <v>846247610.39999998</v>
      </c>
      <c r="L151" s="30"/>
    </row>
    <row r="152" spans="1:12" x14ac:dyDescent="0.25">
      <c r="A152" s="15"/>
      <c r="B152" s="19"/>
      <c r="C152" s="31" t="s">
        <v>116</v>
      </c>
      <c r="D152" s="21">
        <v>118405336</v>
      </c>
      <c r="E152" s="21">
        <v>459827928.5</v>
      </c>
      <c r="F152" s="21">
        <v>159274965.27000001</v>
      </c>
      <c r="G152" s="21">
        <v>737508229.76999998</v>
      </c>
      <c r="H152" s="21">
        <v>485409032.13</v>
      </c>
      <c r="I152" s="21">
        <v>846247610.39999998</v>
      </c>
      <c r="L152" s="32"/>
    </row>
    <row r="153" spans="1:12" x14ac:dyDescent="0.25">
      <c r="A153" s="15"/>
      <c r="B153" s="19"/>
      <c r="C153" s="31" t="s">
        <v>117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L153" s="32"/>
    </row>
    <row r="154" spans="1:12" x14ac:dyDescent="0.25">
      <c r="A154" s="15">
        <v>1512</v>
      </c>
      <c r="B154" s="19">
        <v>1512</v>
      </c>
      <c r="C154" s="16" t="s">
        <v>118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</row>
    <row r="155" spans="1:12" x14ac:dyDescent="0.25">
      <c r="A155" s="15">
        <v>1513</v>
      </c>
      <c r="B155" s="19">
        <v>1513</v>
      </c>
      <c r="C155" s="16" t="s">
        <v>119</v>
      </c>
      <c r="D155" s="21">
        <v>0</v>
      </c>
      <c r="E155" s="21">
        <v>258454084.44999999</v>
      </c>
      <c r="F155" s="21">
        <v>505626436.54000002</v>
      </c>
      <c r="G155" s="21">
        <v>764080520.99000001</v>
      </c>
      <c r="H155" s="21">
        <v>0</v>
      </c>
      <c r="I155" s="21">
        <v>253184289</v>
      </c>
    </row>
    <row r="156" spans="1:12" x14ac:dyDescent="0.25">
      <c r="A156" s="18"/>
      <c r="B156" s="19"/>
      <c r="C156" s="33"/>
      <c r="D156" s="34"/>
      <c r="E156" s="34"/>
      <c r="F156" s="21"/>
      <c r="G156" s="34"/>
      <c r="H156" s="21"/>
      <c r="I156" s="34"/>
    </row>
    <row r="157" spans="1:12" x14ac:dyDescent="0.25">
      <c r="A157" s="10" t="s">
        <v>4</v>
      </c>
      <c r="B157" s="10" t="s">
        <v>4</v>
      </c>
      <c r="C157" s="11" t="s">
        <v>120</v>
      </c>
      <c r="D157" s="12">
        <v>0</v>
      </c>
      <c r="E157" s="12">
        <v>0</v>
      </c>
      <c r="F157" s="12">
        <v>0</v>
      </c>
      <c r="G157" s="12">
        <v>0</v>
      </c>
      <c r="H157" s="12">
        <v>1500000</v>
      </c>
      <c r="I157" s="12">
        <v>0</v>
      </c>
    </row>
    <row r="158" spans="1:12" x14ac:dyDescent="0.25">
      <c r="A158" s="15">
        <v>2211</v>
      </c>
      <c r="B158" s="19">
        <v>2211</v>
      </c>
      <c r="C158" s="16" t="s">
        <v>121</v>
      </c>
      <c r="D158" s="21">
        <v>0</v>
      </c>
      <c r="E158" s="21">
        <v>0</v>
      </c>
      <c r="F158" s="21">
        <v>0</v>
      </c>
      <c r="G158" s="21">
        <v>0</v>
      </c>
      <c r="H158" s="21">
        <v>1500000</v>
      </c>
      <c r="I158" s="21">
        <v>0</v>
      </c>
    </row>
    <row r="159" spans="1:12" x14ac:dyDescent="0.25">
      <c r="A159" s="15">
        <v>2212</v>
      </c>
      <c r="B159" s="19">
        <v>2212</v>
      </c>
      <c r="C159" s="16" t="s">
        <v>122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</row>
    <row r="160" spans="1:12" x14ac:dyDescent="0.25">
      <c r="A160" s="18"/>
      <c r="B160" s="19"/>
      <c r="C160" s="33"/>
      <c r="D160" s="34"/>
      <c r="E160" s="21"/>
      <c r="F160" s="21"/>
      <c r="G160" s="34"/>
      <c r="H160" s="21"/>
      <c r="I160" s="34"/>
      <c r="L160" s="30"/>
    </row>
    <row r="161" spans="1:12" x14ac:dyDescent="0.25">
      <c r="A161" s="10" t="s">
        <v>4</v>
      </c>
      <c r="B161" s="10" t="s">
        <v>4</v>
      </c>
      <c r="C161" s="11" t="s">
        <v>123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L161" s="30"/>
    </row>
    <row r="162" spans="1:12" x14ac:dyDescent="0.25">
      <c r="A162" s="15" t="s">
        <v>8</v>
      </c>
      <c r="B162" s="19"/>
      <c r="C162" s="16" t="s">
        <v>124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</row>
    <row r="163" spans="1:12" x14ac:dyDescent="0.25">
      <c r="A163" s="18">
        <v>3211111</v>
      </c>
      <c r="B163" s="19">
        <v>3211111</v>
      </c>
      <c r="C163" s="20" t="s">
        <v>64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</row>
    <row r="164" spans="1:12" x14ac:dyDescent="0.25">
      <c r="A164" s="18">
        <v>3211212</v>
      </c>
      <c r="B164" s="19">
        <v>3211212</v>
      </c>
      <c r="C164" s="20" t="s">
        <v>125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</row>
    <row r="165" spans="1:12" x14ac:dyDescent="0.25">
      <c r="A165" s="18">
        <v>3211213</v>
      </c>
      <c r="B165" s="19">
        <v>3211213</v>
      </c>
      <c r="C165" s="20" t="s">
        <v>126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</row>
    <row r="166" spans="1:12" x14ac:dyDescent="0.25">
      <c r="A166" s="19">
        <v>3211214</v>
      </c>
      <c r="B166" s="19">
        <v>3211214</v>
      </c>
      <c r="C166" s="20" t="s">
        <v>127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</row>
    <row r="167" spans="1:12" x14ac:dyDescent="0.25">
      <c r="A167" s="10" t="s">
        <v>4</v>
      </c>
      <c r="B167" s="10" t="s">
        <v>4</v>
      </c>
      <c r="C167" s="11" t="s">
        <v>128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</row>
    <row r="168" spans="1:12" x14ac:dyDescent="0.25">
      <c r="A168" s="15">
        <v>4111</v>
      </c>
      <c r="B168" s="19">
        <v>4111</v>
      </c>
      <c r="C168" s="16" t="s">
        <v>129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</row>
    <row r="169" spans="1:12" x14ac:dyDescent="0.25">
      <c r="A169" s="15">
        <v>4211</v>
      </c>
      <c r="B169" s="19">
        <v>4211</v>
      </c>
      <c r="C169" s="16" t="s">
        <v>130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</row>
    <row r="170" spans="1:12" x14ac:dyDescent="0.25">
      <c r="A170" s="15">
        <v>4212</v>
      </c>
      <c r="B170" s="19">
        <v>4212</v>
      </c>
      <c r="C170" s="16" t="s">
        <v>131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</row>
    <row r="171" spans="1:12" x14ac:dyDescent="0.25">
      <c r="A171" s="15">
        <v>4311</v>
      </c>
      <c r="B171" s="19">
        <v>4311</v>
      </c>
      <c r="C171" s="16" t="s">
        <v>132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</row>
    <row r="172" spans="1:12" x14ac:dyDescent="0.25">
      <c r="A172" s="15">
        <v>4411</v>
      </c>
      <c r="B172" s="19">
        <v>4411</v>
      </c>
      <c r="C172" s="16" t="s">
        <v>133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</row>
    <row r="173" spans="1:12" x14ac:dyDescent="0.25">
      <c r="B173" s="19"/>
      <c r="C173" s="35"/>
      <c r="D173" s="36"/>
      <c r="E173" s="21"/>
      <c r="F173" s="21"/>
      <c r="G173" s="36"/>
      <c r="H173" s="21"/>
      <c r="I173" s="36"/>
    </row>
    <row r="174" spans="1:12" ht="18.75" thickBot="1" x14ac:dyDescent="0.3">
      <c r="B174" s="19"/>
      <c r="C174" s="37" t="s">
        <v>3</v>
      </c>
      <c r="D174" s="38">
        <v>124005336</v>
      </c>
      <c r="E174" s="38">
        <v>748661951.57000005</v>
      </c>
      <c r="F174" s="38">
        <v>709149191.41000009</v>
      </c>
      <c r="G174" s="38">
        <v>1581816478.98</v>
      </c>
      <c r="H174" s="38">
        <v>509765472.56</v>
      </c>
      <c r="I174" s="38">
        <v>1179186236.8300002</v>
      </c>
    </row>
    <row r="175" spans="1:12" x14ac:dyDescent="0.25">
      <c r="I175" s="39"/>
    </row>
    <row r="177" spans="4:13" x14ac:dyDescent="0.25">
      <c r="D177" s="40"/>
      <c r="E177" s="40">
        <v>0</v>
      </c>
      <c r="F177" s="40">
        <v>1496015154.1800001</v>
      </c>
      <c r="G177" s="40"/>
      <c r="H177" s="40">
        <v>0</v>
      </c>
      <c r="I177" s="40">
        <v>0</v>
      </c>
    </row>
    <row r="178" spans="4:13" x14ac:dyDescent="0.25">
      <c r="D178" s="39"/>
      <c r="E178" s="39"/>
      <c r="F178" s="39"/>
      <c r="G178" s="39"/>
      <c r="H178" s="39"/>
      <c r="I178" s="39"/>
    </row>
    <row r="179" spans="4:13" x14ac:dyDescent="0.25">
      <c r="M179" s="2" t="s">
        <v>134</v>
      </c>
    </row>
    <row r="180" spans="4:13" x14ac:dyDescent="0.25">
      <c r="D180" s="39"/>
      <c r="E180" s="39"/>
      <c r="F180" s="39"/>
      <c r="G180" s="39"/>
      <c r="H180" s="39"/>
      <c r="I180" s="39"/>
    </row>
    <row r="181" spans="4:13" x14ac:dyDescent="0.25">
      <c r="D181" s="39"/>
      <c r="E181" s="39"/>
      <c r="F181" s="39"/>
      <c r="G181" s="39"/>
      <c r="H181" s="39"/>
      <c r="I181" s="39"/>
    </row>
    <row r="193" spans="4:9" x14ac:dyDescent="0.25">
      <c r="D193" s="40"/>
      <c r="E193" s="40"/>
      <c r="F193" s="40"/>
      <c r="G193" s="40"/>
      <c r="H193" s="40"/>
      <c r="I193" s="40"/>
    </row>
  </sheetData>
  <autoFilter ref="A5:I177"/>
  <printOptions horizontalCentered="1"/>
  <pageMargins left="0" right="0" top="1.1299999999999999" bottom="0.98425196850393704" header="0.28999999999999998" footer="0.511811023622047"/>
  <pageSetup scale="45" orientation="portrait" horizontalDpi="300" verticalDpi="300" r:id="rId1"/>
  <headerFooter alignWithMargins="0">
    <oddHeader>&amp;C&amp;"-,Bold"&amp;14MINISTERE DE L'ECONOMIE ET DES FINANCES
DIRECTION GENERALE DU BUDGET&amp;"-,Regular"&amp;12
&amp;"-,Bold"DEPENSES DE SUBVENTION 
Exercice 2021-2022
Du 1er Oct. au 28 Février</oddHeader>
    <oddFooter>&amp;L&amp;D/&amp;T&amp;C&amp;P/&amp;N&amp;R&amp;F/&amp;A</oddFooter>
  </headerFooter>
  <rowBreaks count="2" manualBreakCount="2">
    <brk id="60" min="2" max="8" man="1"/>
    <brk id="110" min="2" max="8" man="1"/>
  </rowBreaks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stFillRange="[61]liste!B1:B14" r:id="rId5">
            <anchor mov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1905000</xdr:colOff>
                <xdr:row>1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TEREDA_RESUME_P5</vt:lpstr>
      <vt:lpstr>Solde Crédits Février 22</vt:lpstr>
      <vt:lpstr>Solde Crédits  Oct.&amp;Fév.22</vt:lpstr>
      <vt:lpstr>Dépenses de Subventions 21-22</vt:lpstr>
      <vt:lpstr>'Dépenses de Subventions 21-22'!Impression_des_titres</vt:lpstr>
      <vt:lpstr>'Solde Crédits  Oct.&amp;Fév.22'!Impression_des_titres</vt:lpstr>
      <vt:lpstr>'Solde Crédits Février 22'!Impression_des_titres</vt:lpstr>
      <vt:lpstr>'Dépenses de Subventions 21-22'!Zone_d_impression</vt:lpstr>
      <vt:lpstr>'Solde Crédits  Oct.&amp;Fév.22'!Zone_d_impression</vt:lpstr>
      <vt:lpstr>'Solde Crédits Février 22'!Zone_d_impression</vt:lpstr>
      <vt:lpstr>TEREDA_RESUME_P5!Zone_d_impression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jeanroody.marcelin</dc:creator>
  <cp:lastModifiedBy>Admin</cp:lastModifiedBy>
  <cp:lastPrinted>2022-03-16T20:00:06Z</cp:lastPrinted>
  <dcterms:created xsi:type="dcterms:W3CDTF">2022-03-16T19:22:38Z</dcterms:created>
  <dcterms:modified xsi:type="dcterms:W3CDTF">2022-04-01T23:51:27Z</dcterms:modified>
</cp:coreProperties>
</file>