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saint Georges\OneDrive\Desktop\TEREDA\TERED_24-25\"/>
    </mc:Choice>
  </mc:AlternateContent>
  <bookViews>
    <workbookView xWindow="0" yWindow="0" windowWidth="23040" windowHeight="9072"/>
  </bookViews>
  <sheets>
    <sheet name="TEREDA_RESUME_P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A">#REF!</definedName>
    <definedName name="\L">#REF!</definedName>
    <definedName name="\M">#REF!</definedName>
    <definedName name="\S">#REF!</definedName>
    <definedName name="________abs1">#REF!</definedName>
    <definedName name="________abs2">#REF!</definedName>
    <definedName name="________abs3">#REF!</definedName>
    <definedName name="________aen1">#REF!</definedName>
    <definedName name="________aen2">#REF!</definedName>
    <definedName name="________bem98">[2]Programa!#REF!</definedName>
    <definedName name="________BOP1">#REF!</definedName>
    <definedName name="________BOP2">#REF!</definedName>
    <definedName name="________cap2">'[3]EVALUACIÓN PRIVADA'!#REF!</definedName>
    <definedName name="________cap3">'[3]EVALUACIÓN PRIVADA'!#REF!</definedName>
    <definedName name="________cas2">'[3]EVALUACIÓN SOCIOECONÓMICA'!#REF!</definedName>
    <definedName name="________cas3">'[3]EVALUACIÓN SOCIOECONÓMICA'!#REF!</definedName>
    <definedName name="________CEL96">#REF!</definedName>
    <definedName name="________cud21">#REF!</definedName>
    <definedName name="________dcc2000">#REF!</definedName>
    <definedName name="________dcc2001">#REF!</definedName>
    <definedName name="________dcc2002">#REF!</definedName>
    <definedName name="________dcc2003">#REF!</definedName>
    <definedName name="________dcc98">[2]Programa!#REF!</definedName>
    <definedName name="________dcc99">#REF!</definedName>
    <definedName name="________DES2">'[3]EVALUACIÓN PRIVADA'!#REF!</definedName>
    <definedName name="________DES3">'[3]EVALUACIÓN PRIVADA'!#REF!</definedName>
    <definedName name="________dic96">#REF!</definedName>
    <definedName name="________emi2000">#REF!</definedName>
    <definedName name="________emi2001">#REF!</definedName>
    <definedName name="________emi2002">#REF!</definedName>
    <definedName name="________emi2003">#REF!</definedName>
    <definedName name="________emi98">#REF!</definedName>
    <definedName name="________emi99">#REF!</definedName>
    <definedName name="________FIS96">#REF!</definedName>
    <definedName name="________Ind12">'[3]ANÁLISIS DE SENSIBILIDAD'!#REF!</definedName>
    <definedName name="________Ind17">'[3]ANÁLISIS DE SENSIBILIDAD'!#REF!</definedName>
    <definedName name="________Ind18">'[3]ANÁLISIS DE SENSIBILIDAD'!#REF!</definedName>
    <definedName name="________Ind22">'[3]ANÁLISIS DE SENSIBILIDAD'!#REF!</definedName>
    <definedName name="________Ind27">'[3]ANÁLISIS DE SENSIBILIDAD'!#REF!</definedName>
    <definedName name="________Ind28">'[3]ANÁLISIS DE SENSIBILIDAD'!#REF!</definedName>
    <definedName name="________Ind32">'[3]ANÁLISIS DE SENSIBILIDAD'!#REF!</definedName>
    <definedName name="________Ind41">[3]INDICADORES!#REF!</definedName>
    <definedName name="________Ind42">[3]INDICADORES!#REF!</definedName>
    <definedName name="________Ind43">[3]INDICADORES!#REF!</definedName>
    <definedName name="________INE1">#REF!</definedName>
    <definedName name="________ipc2000">#REF!</definedName>
    <definedName name="________ipc2001">#REF!</definedName>
    <definedName name="________ipc2002">#REF!</definedName>
    <definedName name="________ipc2003">#REF!</definedName>
    <definedName name="________ipc98">#REF!</definedName>
    <definedName name="________ipc99">#REF!</definedName>
    <definedName name="________me98">[2]Programa!#REF!</definedName>
    <definedName name="________mk14">[4]NFPEntps!#REF!</definedName>
    <definedName name="________npp2000">#REF!</definedName>
    <definedName name="________npp2001">#REF!</definedName>
    <definedName name="________npp2002">#REF!</definedName>
    <definedName name="________npp2003">#REF!</definedName>
    <definedName name="________npp98">#REF!</definedName>
    <definedName name="________npp99">#REF!</definedName>
    <definedName name="________OUT1">#REF!</definedName>
    <definedName name="________OUT2">'[5]Serv&amp;Trans'!#REF!</definedName>
    <definedName name="________OUT3">#REF!</definedName>
    <definedName name="________OUT4">#REF!</definedName>
    <definedName name="________OUT5">#REF!</definedName>
    <definedName name="________OUT6">#REF!</definedName>
    <definedName name="________OUT7">#REF!</definedName>
    <definedName name="________pib2000">#REF!</definedName>
    <definedName name="________pib2001">#REF!</definedName>
    <definedName name="________pib2002">#REF!</definedName>
    <definedName name="________pib2003">#REF!</definedName>
    <definedName name="________pib98">[2]Programa!#REF!</definedName>
    <definedName name="________pib99">#REF!</definedName>
    <definedName name="________POR96">#REF!</definedName>
    <definedName name="________PRN96">#REF!</definedName>
    <definedName name="________sel10">'[3]EVALUACIÓN SOCIOECONÓMICA'!#REF!</definedName>
    <definedName name="________sel11">'[3]EVALUACIÓN SOCIOECONÓMICA'!#REF!</definedName>
    <definedName name="________sel12">'[3]EVALUACIÓN PRIVADA'!#REF!</definedName>
    <definedName name="________sel13">'[3]EVALUACIÓN PRIVADA'!#REF!</definedName>
    <definedName name="________sel14">'[3]EVALUACIÓN PRIVADA'!#REF!</definedName>
    <definedName name="________sel16">'[3]EVALUACIÓN PRIVADA'!#REF!</definedName>
    <definedName name="________sel18">[3]FINANCIACIÓN!#REF!</definedName>
    <definedName name="________sel22">'[3]EVALUACIÓN PRIVADA'!#REF!</definedName>
    <definedName name="________sel23">'[3]EVALUACIÓN SOCIOECONÓMICA'!#REF!</definedName>
    <definedName name="________sel24">'[3]EVALUACIÓN SOCIOECONÓMICA'!#REF!</definedName>
    <definedName name="________sel31">'[3]EVALUACIÓN PRIVADA'!#REF!</definedName>
    <definedName name="________sel32">'[3]EVALUACIÓN PRIVADA'!#REF!</definedName>
    <definedName name="________sel33">'[3]EVALUACIÓN SOCIOECONÓMICA'!#REF!</definedName>
    <definedName name="________sel34">'[3]EVALUACIÓN SOCIOECONÓMICA'!#REF!</definedName>
    <definedName name="________sel5">[3]ALTERNATIVAS!#REF!</definedName>
    <definedName name="________sel6">'[3]EVALUACIÓN SOCIOECONÓMICA'!#REF!</definedName>
    <definedName name="________sel7">'[3]EVALUACIÓN SOCIOECONÓMICA'!#REF!</definedName>
    <definedName name="________sel8">'[3]EVALUACIÓN SOCIOECONÓMICA'!#REF!</definedName>
    <definedName name="________sel9">'[3]EVALUACIÓN SOCIOECONÓMICA'!#REF!</definedName>
    <definedName name="________SRN96">#REF!</definedName>
    <definedName name="________SRT11" hidden="1">{"Minpmon",#N/A,FALSE,"Monthinput"}</definedName>
    <definedName name="________tAB4">#REF!</definedName>
    <definedName name="________tot2">'[3]EVALUACIÓN PRIVADA'!#REF!</definedName>
    <definedName name="________tot3">'[3]EVALUACIÓN PRIVADA'!#REF!</definedName>
    <definedName name="________UES96">#REF!</definedName>
    <definedName name="_______abs1">#REF!</definedName>
    <definedName name="_______abs2">#REF!</definedName>
    <definedName name="_______abs3">#REF!</definedName>
    <definedName name="_______aen1">#REF!</definedName>
    <definedName name="_______aen2">#REF!</definedName>
    <definedName name="_______bem98">[6]Programa!#REF!</definedName>
    <definedName name="_______BOP1">#REF!</definedName>
    <definedName name="_______BOP2">#REF!</definedName>
    <definedName name="_______cap2">'[3]EVALUACIÓN PRIVADA'!#REF!</definedName>
    <definedName name="_______cap3">'[3]EVALUACIÓN PRIVADA'!#REF!</definedName>
    <definedName name="_______cas2">'[3]EVALUACIÓN SOCIOECONÓMICA'!#REF!</definedName>
    <definedName name="_______cas3">'[3]EVALUACIÓN SOCIOECONÓMICA'!#REF!</definedName>
    <definedName name="_______CEL96">#REF!</definedName>
    <definedName name="_______cud21">#REF!</definedName>
    <definedName name="_______dcc2000">#REF!</definedName>
    <definedName name="_______dcc2001">#REF!</definedName>
    <definedName name="_______dcc2002">#REF!</definedName>
    <definedName name="_______dcc2003">#REF!</definedName>
    <definedName name="_______dcc98">[6]Programa!#REF!</definedName>
    <definedName name="_______dcc99">#REF!</definedName>
    <definedName name="_______DES2">'[3]EVALUACIÓN PRIVADA'!#REF!</definedName>
    <definedName name="_______DES3">'[3]EVALUACIÓN PRIVADA'!#REF!</definedName>
    <definedName name="_______dic96">#REF!</definedName>
    <definedName name="_______emi2000">#REF!</definedName>
    <definedName name="_______emi2001">#REF!</definedName>
    <definedName name="_______emi2002">#REF!</definedName>
    <definedName name="_______emi2003">#REF!</definedName>
    <definedName name="_______emi98">#REF!</definedName>
    <definedName name="_______emi99">#REF!</definedName>
    <definedName name="_______FIS96">#REF!</definedName>
    <definedName name="_______Ind12">'[3]ANÁLISIS DE SENSIBILIDAD'!#REF!</definedName>
    <definedName name="_______Ind17">'[3]ANÁLISIS DE SENSIBILIDAD'!#REF!</definedName>
    <definedName name="_______Ind18">'[3]ANÁLISIS DE SENSIBILIDAD'!#REF!</definedName>
    <definedName name="_______Ind22">'[3]ANÁLISIS DE SENSIBILIDAD'!#REF!</definedName>
    <definedName name="_______Ind27">'[3]ANÁLISIS DE SENSIBILIDAD'!#REF!</definedName>
    <definedName name="_______Ind28">'[3]ANÁLISIS DE SENSIBILIDAD'!#REF!</definedName>
    <definedName name="_______Ind32">'[3]ANÁLISIS DE SENSIBILIDAD'!#REF!</definedName>
    <definedName name="_______Ind41">[3]INDICADORES!#REF!</definedName>
    <definedName name="_______Ind42">[3]INDICADORES!#REF!</definedName>
    <definedName name="_______Ind43">[3]INDICADORES!#REF!</definedName>
    <definedName name="_______INE1">#REF!</definedName>
    <definedName name="_______ipc2000">#REF!</definedName>
    <definedName name="_______ipc2001">#REF!</definedName>
    <definedName name="_______ipc2002">#REF!</definedName>
    <definedName name="_______ipc2003">#REF!</definedName>
    <definedName name="_______ipc98">#REF!</definedName>
    <definedName name="_______ipc99">#REF!</definedName>
    <definedName name="_______me98">[6]Programa!#REF!</definedName>
    <definedName name="_______mk14">[7]NFPEntps!#REF!</definedName>
    <definedName name="_______npp2000">#REF!</definedName>
    <definedName name="_______npp2001">#REF!</definedName>
    <definedName name="_______npp2002">#REF!</definedName>
    <definedName name="_______npp2003">#REF!</definedName>
    <definedName name="_______npp98">#REF!</definedName>
    <definedName name="_______npp99">#REF!</definedName>
    <definedName name="_______OUT1">#REF!</definedName>
    <definedName name="_______OUT2">'[5]Serv&amp;Trans'!#REF!</definedName>
    <definedName name="_______OUT3">#REF!</definedName>
    <definedName name="_______OUT4">#REF!</definedName>
    <definedName name="_______OUT5">#REF!</definedName>
    <definedName name="_______OUT6">#REF!</definedName>
    <definedName name="_______OUT7">#REF!</definedName>
    <definedName name="_______pib2000">#REF!</definedName>
    <definedName name="_______pib2001">#REF!</definedName>
    <definedName name="_______pib2002">#REF!</definedName>
    <definedName name="_______pib2003">#REF!</definedName>
    <definedName name="_______pib98">[6]Programa!#REF!</definedName>
    <definedName name="_______pib99">#REF!</definedName>
    <definedName name="_______POR96">#REF!</definedName>
    <definedName name="_______PRN96">#REF!</definedName>
    <definedName name="_______sel10">'[3]EVALUACIÓN SOCIOECONÓMICA'!#REF!</definedName>
    <definedName name="_______sel11">'[3]EVALUACIÓN SOCIOECONÓMICA'!#REF!</definedName>
    <definedName name="_______sel12">'[3]EVALUACIÓN PRIVADA'!#REF!</definedName>
    <definedName name="_______sel13">'[3]EVALUACIÓN PRIVADA'!#REF!</definedName>
    <definedName name="_______sel14">'[3]EVALUACIÓN PRIVADA'!#REF!</definedName>
    <definedName name="_______sel16">'[3]EVALUACIÓN PRIVADA'!#REF!</definedName>
    <definedName name="_______sel18">[3]FINANCIACIÓN!#REF!</definedName>
    <definedName name="_______sel22">'[3]EVALUACIÓN PRIVADA'!#REF!</definedName>
    <definedName name="_______sel23">'[3]EVALUACIÓN SOCIOECONÓMICA'!#REF!</definedName>
    <definedName name="_______sel24">'[3]EVALUACIÓN SOCIOECONÓMICA'!#REF!</definedName>
    <definedName name="_______sel31">'[3]EVALUACIÓN PRIVADA'!#REF!</definedName>
    <definedName name="_______sel32">'[3]EVALUACIÓN PRIVADA'!#REF!</definedName>
    <definedName name="_______sel33">'[3]EVALUACIÓN SOCIOECONÓMICA'!#REF!</definedName>
    <definedName name="_______sel34">'[3]EVALUACIÓN SOCIOECONÓMICA'!#REF!</definedName>
    <definedName name="_______sel5">[3]ALTERNATIVAS!#REF!</definedName>
    <definedName name="_______sel6">'[3]EVALUACIÓN SOCIOECONÓMICA'!#REF!</definedName>
    <definedName name="_______sel7">'[3]EVALUACIÓN SOCIOECONÓMICA'!#REF!</definedName>
    <definedName name="_______sel8">'[3]EVALUACIÓN SOCIOECONÓMICA'!#REF!</definedName>
    <definedName name="_______sel9">'[3]EVALUACIÓN SOCIOECONÓMICA'!#REF!</definedName>
    <definedName name="_______SRN96">#REF!</definedName>
    <definedName name="_______SRT11" hidden="1">{"Minpmon",#N/A,FALSE,"Monthinput"}</definedName>
    <definedName name="_______tAB4">#REF!</definedName>
    <definedName name="_______tot2">'[3]EVALUACIÓN PRIVADA'!#REF!</definedName>
    <definedName name="_______tot3">'[3]EVALUACIÓN PRIVADA'!#REF!</definedName>
    <definedName name="_______UES96">#REF!</definedName>
    <definedName name="______abs1">#REF!</definedName>
    <definedName name="______abs2">#REF!</definedName>
    <definedName name="______abs3">#REF!</definedName>
    <definedName name="______aen1">#REF!</definedName>
    <definedName name="______aen2">#REF!</definedName>
    <definedName name="______bem98">[6]Programa!#REF!</definedName>
    <definedName name="______BOP1">#REF!</definedName>
    <definedName name="______BOP2">#REF!</definedName>
    <definedName name="______cap2">'[3]EVALUACIÓN PRIVADA'!#REF!</definedName>
    <definedName name="______cap3">'[3]EVALUACIÓN PRIVADA'!#REF!</definedName>
    <definedName name="______cas2">'[3]EVALUACIÓN SOCIOECONÓMICA'!#REF!</definedName>
    <definedName name="______cas3">'[3]EVALUACIÓN SOCIOECONÓMICA'!#REF!</definedName>
    <definedName name="______CEL96">#REF!</definedName>
    <definedName name="______cud21">#REF!</definedName>
    <definedName name="______dcc2000">#REF!</definedName>
    <definedName name="______dcc2001">#REF!</definedName>
    <definedName name="______dcc2002">#REF!</definedName>
    <definedName name="______dcc2003">#REF!</definedName>
    <definedName name="______dcc98">[6]Programa!#REF!</definedName>
    <definedName name="______dcc99">#REF!</definedName>
    <definedName name="______DES2">'[3]EVALUACIÓN PRIVADA'!#REF!</definedName>
    <definedName name="______DES3">'[3]EVALUACIÓN PRIVADA'!#REF!</definedName>
    <definedName name="______dic96">#REF!</definedName>
    <definedName name="______emi2000">#REF!</definedName>
    <definedName name="______emi2001">#REF!</definedName>
    <definedName name="______emi2002">#REF!</definedName>
    <definedName name="______emi2003">#REF!</definedName>
    <definedName name="______emi98">#REF!</definedName>
    <definedName name="______emi99">#REF!</definedName>
    <definedName name="______FIS96">#REF!</definedName>
    <definedName name="______Ind12">'[3]ANÁLISIS DE SENSIBILIDAD'!#REF!</definedName>
    <definedName name="______Ind17">'[3]ANÁLISIS DE SENSIBILIDAD'!#REF!</definedName>
    <definedName name="______Ind18">'[3]ANÁLISIS DE SENSIBILIDAD'!#REF!</definedName>
    <definedName name="______Ind22">'[3]ANÁLISIS DE SENSIBILIDAD'!#REF!</definedName>
    <definedName name="______Ind27">'[3]ANÁLISIS DE SENSIBILIDAD'!#REF!</definedName>
    <definedName name="______Ind28">'[3]ANÁLISIS DE SENSIBILIDAD'!#REF!</definedName>
    <definedName name="______Ind32">'[3]ANÁLISIS DE SENSIBILIDAD'!#REF!</definedName>
    <definedName name="______Ind41">[3]INDICADORES!#REF!</definedName>
    <definedName name="______Ind42">[3]INDICADORES!#REF!</definedName>
    <definedName name="______Ind43">[3]INDICADORES!#REF!</definedName>
    <definedName name="______INE1">#REF!</definedName>
    <definedName name="______ipc2000">#REF!</definedName>
    <definedName name="______ipc2001">#REF!</definedName>
    <definedName name="______ipc2002">#REF!</definedName>
    <definedName name="______ipc2003">#REF!</definedName>
    <definedName name="______ipc98">#REF!</definedName>
    <definedName name="______ipc99">#REF!</definedName>
    <definedName name="______me98">[6]Programa!#REF!</definedName>
    <definedName name="______mk14">[7]NFPEntps!#REF!</definedName>
    <definedName name="______npp2000">#REF!</definedName>
    <definedName name="______npp2001">#REF!</definedName>
    <definedName name="______npp2002">#REF!</definedName>
    <definedName name="______npp2003">#REF!</definedName>
    <definedName name="______npp98">#REF!</definedName>
    <definedName name="______npp99">#REF!</definedName>
    <definedName name="______OUT1">#REF!</definedName>
    <definedName name="______OUT2">'[5]Serv&amp;Trans'!#REF!</definedName>
    <definedName name="______OUT3">#REF!</definedName>
    <definedName name="______OUT4">#REF!</definedName>
    <definedName name="______OUT5">#REF!</definedName>
    <definedName name="______OUT6">#REF!</definedName>
    <definedName name="______OUT7">#REF!</definedName>
    <definedName name="______pib2000">#REF!</definedName>
    <definedName name="______pib2001">#REF!</definedName>
    <definedName name="______pib2002">#REF!</definedName>
    <definedName name="______pib2003">#REF!</definedName>
    <definedName name="______pib98">[6]Programa!#REF!</definedName>
    <definedName name="______pib99">#REF!</definedName>
    <definedName name="______POR96">#REF!</definedName>
    <definedName name="______PRN96">#REF!</definedName>
    <definedName name="______sel10">'[3]EVALUACIÓN SOCIOECONÓMICA'!#REF!</definedName>
    <definedName name="______sel11">'[3]EVALUACIÓN SOCIOECONÓMICA'!#REF!</definedName>
    <definedName name="______sel12">'[3]EVALUACIÓN PRIVADA'!#REF!</definedName>
    <definedName name="______sel13">'[3]EVALUACIÓN PRIVADA'!#REF!</definedName>
    <definedName name="______sel14">'[3]EVALUACIÓN PRIVADA'!#REF!</definedName>
    <definedName name="______sel16">'[3]EVALUACIÓN PRIVADA'!#REF!</definedName>
    <definedName name="______sel18">[3]FINANCIACIÓN!#REF!</definedName>
    <definedName name="______sel22">'[3]EVALUACIÓN PRIVADA'!#REF!</definedName>
    <definedName name="______sel23">'[3]EVALUACIÓN SOCIOECONÓMICA'!#REF!</definedName>
    <definedName name="______sel24">'[3]EVALUACIÓN SOCIOECONÓMICA'!#REF!</definedName>
    <definedName name="______sel31">'[3]EVALUACIÓN PRIVADA'!#REF!</definedName>
    <definedName name="______sel32">'[3]EVALUACIÓN PRIVADA'!#REF!</definedName>
    <definedName name="______sel33">'[3]EVALUACIÓN SOCIOECONÓMICA'!#REF!</definedName>
    <definedName name="______sel34">'[3]EVALUACIÓN SOCIOECONÓMICA'!#REF!</definedName>
    <definedName name="______sel5">[3]ALTERNATIVAS!#REF!</definedName>
    <definedName name="______sel6">'[3]EVALUACIÓN SOCIOECONÓMICA'!#REF!</definedName>
    <definedName name="______sel7">'[3]EVALUACIÓN SOCIOECONÓMICA'!#REF!</definedName>
    <definedName name="______sel8">'[3]EVALUACIÓN SOCIOECONÓMICA'!#REF!</definedName>
    <definedName name="______sel9">'[3]EVALUACIÓN SOCIOECONÓMICA'!#REF!</definedName>
    <definedName name="______SRN96">#REF!</definedName>
    <definedName name="______SRT11" hidden="1">{"Minpmon",#N/A,FALSE,"Monthinput"}</definedName>
    <definedName name="______tAB4">#REF!</definedName>
    <definedName name="______tot2">'[3]EVALUACIÓN PRIVADA'!#REF!</definedName>
    <definedName name="______tot3">'[3]EVALUACIÓN PRIVADA'!#REF!</definedName>
    <definedName name="______UES96">#REF!</definedName>
    <definedName name="_____abs1">#REF!</definedName>
    <definedName name="_____abs2">#REF!</definedName>
    <definedName name="_____abs3">#REF!</definedName>
    <definedName name="_____aen1">#REF!</definedName>
    <definedName name="_____aen2">#REF!</definedName>
    <definedName name="_____bem98">[6]Programa!#REF!</definedName>
    <definedName name="_____BOP1">#REF!</definedName>
    <definedName name="_____BOP2">#REF!</definedName>
    <definedName name="_____cap2">'[3]EVALUACIÓN PRIVADA'!#REF!</definedName>
    <definedName name="_____cap3">'[3]EVALUACIÓN PRIVADA'!#REF!</definedName>
    <definedName name="_____cas2">'[3]EVALUACIÓN SOCIOECONÓMICA'!#REF!</definedName>
    <definedName name="_____cas3">'[3]EVALUACIÓN SOCIOECONÓMICA'!#REF!</definedName>
    <definedName name="_____CEL96">#REF!</definedName>
    <definedName name="_____cud21">#REF!</definedName>
    <definedName name="_____dcc2000">#REF!</definedName>
    <definedName name="_____dcc2001">#REF!</definedName>
    <definedName name="_____dcc2002">#REF!</definedName>
    <definedName name="_____dcc2003">#REF!</definedName>
    <definedName name="_____dcc98">[6]Programa!#REF!</definedName>
    <definedName name="_____dcc99">#REF!</definedName>
    <definedName name="_____DES2">'[3]EVALUACIÓN PRIVADA'!#REF!</definedName>
    <definedName name="_____DES3">'[3]EVALUACIÓN PRIVADA'!#REF!</definedName>
    <definedName name="_____dic96">#REF!</definedName>
    <definedName name="_____emi2000">#REF!</definedName>
    <definedName name="_____emi2001">#REF!</definedName>
    <definedName name="_____emi2002">#REF!</definedName>
    <definedName name="_____emi2003">#REF!</definedName>
    <definedName name="_____emi98">#REF!</definedName>
    <definedName name="_____emi99">#REF!</definedName>
    <definedName name="_____FIS96">#REF!</definedName>
    <definedName name="_____Ind12">'[3]ANÁLISIS DE SENSIBILIDAD'!#REF!</definedName>
    <definedName name="_____Ind17">'[3]ANÁLISIS DE SENSIBILIDAD'!#REF!</definedName>
    <definedName name="_____Ind18">'[3]ANÁLISIS DE SENSIBILIDAD'!#REF!</definedName>
    <definedName name="_____Ind22">'[3]ANÁLISIS DE SENSIBILIDAD'!#REF!</definedName>
    <definedName name="_____Ind27">'[3]ANÁLISIS DE SENSIBILIDAD'!#REF!</definedName>
    <definedName name="_____Ind28">'[3]ANÁLISIS DE SENSIBILIDAD'!#REF!</definedName>
    <definedName name="_____Ind32">'[3]ANÁLISIS DE SENSIBILIDAD'!#REF!</definedName>
    <definedName name="_____Ind41">[3]INDICADORES!#REF!</definedName>
    <definedName name="_____Ind42">[3]INDICADORES!#REF!</definedName>
    <definedName name="_____Ind43">[3]INDICADORES!#REF!</definedName>
    <definedName name="_____INE1">#REF!</definedName>
    <definedName name="_____ipc2000">#REF!</definedName>
    <definedName name="_____ipc2001">#REF!</definedName>
    <definedName name="_____ipc2002">#REF!</definedName>
    <definedName name="_____ipc2003">#REF!</definedName>
    <definedName name="_____ipc98">#REF!</definedName>
    <definedName name="_____ipc99">#REF!</definedName>
    <definedName name="_____me98">[6]Programa!#REF!</definedName>
    <definedName name="_____mk14">[7]NFPEntps!#REF!</definedName>
    <definedName name="_____npp2000">#REF!</definedName>
    <definedName name="_____npp2001">#REF!</definedName>
    <definedName name="_____npp2002">#REF!</definedName>
    <definedName name="_____npp2003">#REF!</definedName>
    <definedName name="_____npp98">#REF!</definedName>
    <definedName name="_____npp99">#REF!</definedName>
    <definedName name="_____OUT1">#REF!</definedName>
    <definedName name="_____OUT2">'[5]Serv&amp;Trans'!#REF!</definedName>
    <definedName name="_____OUT3">#REF!</definedName>
    <definedName name="_____OUT4">#REF!</definedName>
    <definedName name="_____OUT5">#REF!</definedName>
    <definedName name="_____OUT6">#REF!</definedName>
    <definedName name="_____OUT7">#REF!</definedName>
    <definedName name="_____pib2000">#REF!</definedName>
    <definedName name="_____pib2001">#REF!</definedName>
    <definedName name="_____pib2002">#REF!</definedName>
    <definedName name="_____pib2003">#REF!</definedName>
    <definedName name="_____pib98">[6]Programa!#REF!</definedName>
    <definedName name="_____pib99">#REF!</definedName>
    <definedName name="_____POR96">#REF!</definedName>
    <definedName name="_____PRN96">#REF!</definedName>
    <definedName name="_____sel10">'[3]EVALUACIÓN SOCIOECONÓMICA'!#REF!</definedName>
    <definedName name="_____sel11">'[3]EVALUACIÓN SOCIOECONÓMICA'!#REF!</definedName>
    <definedName name="_____sel12">'[3]EVALUACIÓN PRIVADA'!#REF!</definedName>
    <definedName name="_____sel13">'[3]EVALUACIÓN PRIVADA'!#REF!</definedName>
    <definedName name="_____sel14">'[3]EVALUACIÓN PRIVADA'!#REF!</definedName>
    <definedName name="_____sel16">'[3]EVALUACIÓN PRIVADA'!#REF!</definedName>
    <definedName name="_____sel18">[3]FINANCIACIÓN!#REF!</definedName>
    <definedName name="_____sel22">'[3]EVALUACIÓN PRIVADA'!#REF!</definedName>
    <definedName name="_____sel23">'[3]EVALUACIÓN SOCIOECONÓMICA'!#REF!</definedName>
    <definedName name="_____sel24">'[3]EVALUACIÓN SOCIOECONÓMICA'!#REF!</definedName>
    <definedName name="_____sel31">'[3]EVALUACIÓN PRIVADA'!#REF!</definedName>
    <definedName name="_____sel32">'[3]EVALUACIÓN PRIVADA'!#REF!</definedName>
    <definedName name="_____sel33">'[3]EVALUACIÓN SOCIOECONÓMICA'!#REF!</definedName>
    <definedName name="_____sel34">'[3]EVALUACIÓN SOCIOECONÓMICA'!#REF!</definedName>
    <definedName name="_____sel5">[3]ALTERNATIVAS!#REF!</definedName>
    <definedName name="_____sel6">'[3]EVALUACIÓN SOCIOECONÓMICA'!#REF!</definedName>
    <definedName name="_____sel7">'[3]EVALUACIÓN SOCIOECONÓMICA'!#REF!</definedName>
    <definedName name="_____sel8">'[3]EVALUACIÓN SOCIOECONÓMICA'!#REF!</definedName>
    <definedName name="_____sel9">'[3]EVALUACIÓN SOCIOECONÓMICA'!#REF!</definedName>
    <definedName name="_____SRN96">#REF!</definedName>
    <definedName name="_____SRT11" hidden="1">{"Minpmon",#N/A,FALSE,"Monthinput"}</definedName>
    <definedName name="_____tAB4">#REF!</definedName>
    <definedName name="_____tot2">'[3]EVALUACIÓN PRIVADA'!#REF!</definedName>
    <definedName name="_____tot3">'[3]EVALUACIÓN PRIVADA'!#REF!</definedName>
    <definedName name="_____UES96">#REF!</definedName>
    <definedName name="____abs1">#REF!</definedName>
    <definedName name="____abs2">#REF!</definedName>
    <definedName name="____abs3">#REF!</definedName>
    <definedName name="____aen1">#REF!</definedName>
    <definedName name="____aen2">#REF!</definedName>
    <definedName name="____bem98">[6]Programa!#REF!</definedName>
    <definedName name="____BOP1">#REF!</definedName>
    <definedName name="____BOP2">#REF!</definedName>
    <definedName name="____cap2">'[3]EVALUACIÓN PRIVADA'!#REF!</definedName>
    <definedName name="____cap3">'[3]EVALUACIÓN PRIVADA'!#REF!</definedName>
    <definedName name="____cas2">'[3]EVALUACIÓN SOCIOECONÓMICA'!#REF!</definedName>
    <definedName name="____cas3">'[3]EVALUACIÓN SOCIOECONÓMICA'!#REF!</definedName>
    <definedName name="____CEL96">#REF!</definedName>
    <definedName name="____cud21">#REF!</definedName>
    <definedName name="____dcc2000">#REF!</definedName>
    <definedName name="____dcc2001">#REF!</definedName>
    <definedName name="____dcc2002">#REF!</definedName>
    <definedName name="____dcc2003">#REF!</definedName>
    <definedName name="____dcc98">[6]Programa!#REF!</definedName>
    <definedName name="____dcc99">#REF!</definedName>
    <definedName name="____DES2">'[3]EVALUACIÓN PRIVADA'!#REF!</definedName>
    <definedName name="____DES3">'[3]EVALUACIÓN PRIVADA'!#REF!</definedName>
    <definedName name="____dic96">#REF!</definedName>
    <definedName name="____emi2000">#REF!</definedName>
    <definedName name="____emi2001">#REF!</definedName>
    <definedName name="____emi2002">#REF!</definedName>
    <definedName name="____emi2003">#REF!</definedName>
    <definedName name="____emi98">#REF!</definedName>
    <definedName name="____emi99">#REF!</definedName>
    <definedName name="____FIS96">#REF!</definedName>
    <definedName name="____Ind12">'[3]ANÁLISIS DE SENSIBILIDAD'!#REF!</definedName>
    <definedName name="____Ind17">'[3]ANÁLISIS DE SENSIBILIDAD'!#REF!</definedName>
    <definedName name="____Ind18">'[3]ANÁLISIS DE SENSIBILIDAD'!#REF!</definedName>
    <definedName name="____Ind22">'[3]ANÁLISIS DE SENSIBILIDAD'!#REF!</definedName>
    <definedName name="____Ind27">'[3]ANÁLISIS DE SENSIBILIDAD'!#REF!</definedName>
    <definedName name="____Ind28">'[3]ANÁLISIS DE SENSIBILIDAD'!#REF!</definedName>
    <definedName name="____Ind32">'[3]ANÁLISIS DE SENSIBILIDAD'!#REF!</definedName>
    <definedName name="____Ind41">[3]INDICADORES!#REF!</definedName>
    <definedName name="____Ind42">[3]INDICADORES!#REF!</definedName>
    <definedName name="____Ind43">[3]INDICADORES!#REF!</definedName>
    <definedName name="____INE1">#REF!</definedName>
    <definedName name="____ipc2000">#REF!</definedName>
    <definedName name="____ipc2001">#REF!</definedName>
    <definedName name="____ipc2002">#REF!</definedName>
    <definedName name="____ipc2003">#REF!</definedName>
    <definedName name="____ipc98">#REF!</definedName>
    <definedName name="____ipc99">#REF!</definedName>
    <definedName name="____me98">[6]Programa!#REF!</definedName>
    <definedName name="____mk14">[7]NFPEntps!#REF!</definedName>
    <definedName name="____npp2000">#REF!</definedName>
    <definedName name="____npp2001">#REF!</definedName>
    <definedName name="____npp2002">#REF!</definedName>
    <definedName name="____npp2003">#REF!</definedName>
    <definedName name="____npp98">#REF!</definedName>
    <definedName name="____npp99">#REF!</definedName>
    <definedName name="____OUT1">#REF!</definedName>
    <definedName name="____OUT2">'[5]Serv&amp;Trans'!#REF!</definedName>
    <definedName name="____OUT3">#REF!</definedName>
    <definedName name="____OUT4">#REF!</definedName>
    <definedName name="____OUT5">#REF!</definedName>
    <definedName name="____OUT6">#REF!</definedName>
    <definedName name="____OUT7">#REF!</definedName>
    <definedName name="____pib2000">#REF!</definedName>
    <definedName name="____pib2001">#REF!</definedName>
    <definedName name="____pib2002">#REF!</definedName>
    <definedName name="____pib2003">#REF!</definedName>
    <definedName name="____pib98">[6]Programa!#REF!</definedName>
    <definedName name="____pib99">#REF!</definedName>
    <definedName name="____POR96">#REF!</definedName>
    <definedName name="____PRN96">#REF!</definedName>
    <definedName name="____sel10">'[3]EVALUACIÓN SOCIOECONÓMICA'!#REF!</definedName>
    <definedName name="____sel11">'[3]EVALUACIÓN SOCIOECONÓMICA'!#REF!</definedName>
    <definedName name="____sel12">'[3]EVALUACIÓN PRIVADA'!#REF!</definedName>
    <definedName name="____sel13">'[3]EVALUACIÓN PRIVADA'!#REF!</definedName>
    <definedName name="____sel14">'[3]EVALUACIÓN PRIVADA'!#REF!</definedName>
    <definedName name="____sel16">'[3]EVALUACIÓN PRIVADA'!#REF!</definedName>
    <definedName name="____sel18">[3]FINANCIACIÓN!#REF!</definedName>
    <definedName name="____sel22">'[3]EVALUACIÓN PRIVADA'!#REF!</definedName>
    <definedName name="____sel23">'[3]EVALUACIÓN SOCIOECONÓMICA'!#REF!</definedName>
    <definedName name="____sel24">'[3]EVALUACIÓN SOCIOECONÓMICA'!#REF!</definedName>
    <definedName name="____sel31">'[3]EVALUACIÓN PRIVADA'!#REF!</definedName>
    <definedName name="____sel32">'[3]EVALUACIÓN PRIVADA'!#REF!</definedName>
    <definedName name="____sel33">'[3]EVALUACIÓN SOCIOECONÓMICA'!#REF!</definedName>
    <definedName name="____sel34">'[3]EVALUACIÓN SOCIOECONÓMICA'!#REF!</definedName>
    <definedName name="____sel5">[3]ALTERNATIVAS!#REF!</definedName>
    <definedName name="____sel6">'[3]EVALUACIÓN SOCIOECONÓMICA'!#REF!</definedName>
    <definedName name="____sel7">'[3]EVALUACIÓN SOCIOECONÓMICA'!#REF!</definedName>
    <definedName name="____sel8">'[3]EVALUACIÓN SOCIOECONÓMICA'!#REF!</definedName>
    <definedName name="____sel9">'[3]EVALUACIÓN SOCIOECONÓMICA'!#REF!</definedName>
    <definedName name="____SRN96">#REF!</definedName>
    <definedName name="____SRT11" hidden="1">{"Minpmon",#N/A,FALSE,"Monthinput"}</definedName>
    <definedName name="____tAB4">#REF!</definedName>
    <definedName name="____tot2">'[3]EVALUACIÓN PRIVADA'!#REF!</definedName>
    <definedName name="____tot3">'[3]EVALUACIÓN PRIVADA'!#REF!</definedName>
    <definedName name="____UES96">#REF!</definedName>
    <definedName name="___abs1">#REF!</definedName>
    <definedName name="___abs2">#REF!</definedName>
    <definedName name="___abs3">#REF!</definedName>
    <definedName name="___aen1">#REF!</definedName>
    <definedName name="___aen2">#REF!</definedName>
    <definedName name="___bem98">[6]Programa!#REF!</definedName>
    <definedName name="___BOP1">#REF!</definedName>
    <definedName name="___BOP2">#REF!</definedName>
    <definedName name="___cap2">'[3]EVALUACIÓN PRIVADA'!#REF!</definedName>
    <definedName name="___cap3">'[3]EVALUACIÓN PRIVADA'!#REF!</definedName>
    <definedName name="___cas2">'[3]EVALUACIÓN SOCIOECONÓMICA'!#REF!</definedName>
    <definedName name="___cas3">'[3]EVALUACIÓN SOCIOECONÓMICA'!#REF!</definedName>
    <definedName name="___CEL96">#REF!</definedName>
    <definedName name="___cud21">#REF!</definedName>
    <definedName name="___dcc2000">#REF!</definedName>
    <definedName name="___dcc2001">#REF!</definedName>
    <definedName name="___dcc2002">#REF!</definedName>
    <definedName name="___dcc2003">#REF!</definedName>
    <definedName name="___dcc98">[6]Programa!#REF!</definedName>
    <definedName name="___dcc99">#REF!</definedName>
    <definedName name="___DES2">'[3]EVALUACIÓN PRIVADA'!#REF!</definedName>
    <definedName name="___DES3">'[3]EVALUACIÓN PRIVADA'!#REF!</definedName>
    <definedName name="___dic96">#REF!</definedName>
    <definedName name="___emi2000">#REF!</definedName>
    <definedName name="___emi2001">#REF!</definedName>
    <definedName name="___emi2002">#REF!</definedName>
    <definedName name="___emi2003">#REF!</definedName>
    <definedName name="___emi98">#REF!</definedName>
    <definedName name="___emi99">#REF!</definedName>
    <definedName name="___FIS96">#REF!</definedName>
    <definedName name="___Ind12">'[3]ANÁLISIS DE SENSIBILIDAD'!#REF!</definedName>
    <definedName name="___Ind17">'[3]ANÁLISIS DE SENSIBILIDAD'!#REF!</definedName>
    <definedName name="___Ind18">'[3]ANÁLISIS DE SENSIBILIDAD'!#REF!</definedName>
    <definedName name="___Ind22">'[3]ANÁLISIS DE SENSIBILIDAD'!#REF!</definedName>
    <definedName name="___Ind27">'[3]ANÁLISIS DE SENSIBILIDAD'!#REF!</definedName>
    <definedName name="___Ind28">'[3]ANÁLISIS DE SENSIBILIDAD'!#REF!</definedName>
    <definedName name="___Ind32">'[3]ANÁLISIS DE SENSIBILIDAD'!#REF!</definedName>
    <definedName name="___Ind41">[3]INDICADORES!#REF!</definedName>
    <definedName name="___Ind42">[3]INDICADORES!#REF!</definedName>
    <definedName name="___Ind43">[3]INDICADORES!#REF!</definedName>
    <definedName name="___INE1">#REF!</definedName>
    <definedName name="___ipc2000">#REF!</definedName>
    <definedName name="___ipc2001">#REF!</definedName>
    <definedName name="___ipc2002">#REF!</definedName>
    <definedName name="___ipc2003">#REF!</definedName>
    <definedName name="___ipc98">#REF!</definedName>
    <definedName name="___ipc99">#REF!</definedName>
    <definedName name="___me98">[6]Programa!#REF!</definedName>
    <definedName name="___mk14">[7]NFPEntps!#REF!</definedName>
    <definedName name="___npp2000">#REF!</definedName>
    <definedName name="___npp2001">#REF!</definedName>
    <definedName name="___npp2002">#REF!</definedName>
    <definedName name="___npp2003">#REF!</definedName>
    <definedName name="___npp98">#REF!</definedName>
    <definedName name="___npp99">#REF!</definedName>
    <definedName name="___OUT1">#REF!</definedName>
    <definedName name="___OUT2">'[5]Serv&amp;Trans'!#REF!</definedName>
    <definedName name="___OUT3">#REF!</definedName>
    <definedName name="___OUT4">#REF!</definedName>
    <definedName name="___OUT5">#REF!</definedName>
    <definedName name="___OUT6">#REF!</definedName>
    <definedName name="___OUT7">#REF!</definedName>
    <definedName name="___pib2000">#REF!</definedName>
    <definedName name="___pib2001">#REF!</definedName>
    <definedName name="___pib2002">#REF!</definedName>
    <definedName name="___pib2003">#REF!</definedName>
    <definedName name="___pib98">[6]Programa!#REF!</definedName>
    <definedName name="___pib99">#REF!</definedName>
    <definedName name="___POR96">#REF!</definedName>
    <definedName name="___PRN96">#REF!</definedName>
    <definedName name="___sel10">'[3]EVALUACIÓN SOCIOECONÓMICA'!#REF!</definedName>
    <definedName name="___sel11">'[3]EVALUACIÓN SOCIOECONÓMICA'!#REF!</definedName>
    <definedName name="___sel12">'[3]EVALUACIÓN PRIVADA'!#REF!</definedName>
    <definedName name="___sel13">'[3]EVALUACIÓN PRIVADA'!#REF!</definedName>
    <definedName name="___sel14">'[3]EVALUACIÓN PRIVADA'!#REF!</definedName>
    <definedName name="___sel16">'[3]EVALUACIÓN PRIVADA'!#REF!</definedName>
    <definedName name="___sel18">[3]FINANCIACIÓN!#REF!</definedName>
    <definedName name="___sel22">'[3]EVALUACIÓN PRIVADA'!#REF!</definedName>
    <definedName name="___sel23">'[3]EVALUACIÓN SOCIOECONÓMICA'!#REF!</definedName>
    <definedName name="___sel24">'[3]EVALUACIÓN SOCIOECONÓMICA'!#REF!</definedName>
    <definedName name="___sel31">'[3]EVALUACIÓN PRIVADA'!#REF!</definedName>
    <definedName name="___sel32">'[3]EVALUACIÓN PRIVADA'!#REF!</definedName>
    <definedName name="___sel33">'[3]EVALUACIÓN SOCIOECONÓMICA'!#REF!</definedName>
    <definedName name="___sel34">'[3]EVALUACIÓN SOCIOECONÓMICA'!#REF!</definedName>
    <definedName name="___sel5">[3]ALTERNATIVAS!#REF!</definedName>
    <definedName name="___sel6">'[3]EVALUACIÓN SOCIOECONÓMICA'!#REF!</definedName>
    <definedName name="___sel7">'[3]EVALUACIÓN SOCIOECONÓMICA'!#REF!</definedName>
    <definedName name="___sel8">'[3]EVALUACIÓN SOCIOECONÓMICA'!#REF!</definedName>
    <definedName name="___sel9">'[3]EVALUACIÓN SOCIOECONÓMICA'!#REF!</definedName>
    <definedName name="___SRN96">#REF!</definedName>
    <definedName name="___SRT11" hidden="1">{"Minpmon",#N/A,FALSE,"Monthinput"}</definedName>
    <definedName name="___tAB4">#REF!</definedName>
    <definedName name="___tot2">'[3]EVALUACIÓN PRIVADA'!#REF!</definedName>
    <definedName name="___tot3">'[3]EVALUACIÓN PRIVADA'!#REF!</definedName>
    <definedName name="___UES96">#REF!</definedName>
    <definedName name="__1__123Graph_AFIG_D" hidden="1">#REF!</definedName>
    <definedName name="__123Graph_A" hidden="1">[8]SPNF!#REF!</definedName>
    <definedName name="__123Graph_B" hidden="1">'[9]Central Govt'!#REF!</definedName>
    <definedName name="__123Graph_C" hidden="1">[8]SPNF!#REF!</definedName>
    <definedName name="__123Graph_D" hidden="1">[10]FLUJO!$B$7937:$C$7937</definedName>
    <definedName name="__123Graph_E" hidden="1">[8]SPNF!#REF!</definedName>
    <definedName name="__123Graph_F" hidden="1">[8]SPNF!#REF!</definedName>
    <definedName name="__123Graph_X" hidden="1">[10]FLUJO!$B$7901:$C$7901</definedName>
    <definedName name="__2__123Graph_ATERMS_OF_TRADE" hidden="1">#REF!</definedName>
    <definedName name="__3__123Graph_BTERMS_OF_TRADE" hidden="1">#REF!</definedName>
    <definedName name="__4__123Graph_XFIG_D" hidden="1">#REF!</definedName>
    <definedName name="__5__123Graph_XTERMS_OF_TRADE" hidden="1">#REF!</definedName>
    <definedName name="__abs1">#REF!</definedName>
    <definedName name="__abs2">#REF!</definedName>
    <definedName name="__abs3">#REF!</definedName>
    <definedName name="__aen1">#REF!</definedName>
    <definedName name="__aen2">#REF!</definedName>
    <definedName name="__bem98">[6]Programa!#REF!</definedName>
    <definedName name="__BOP1">#REF!</definedName>
    <definedName name="__BOP2">#REF!</definedName>
    <definedName name="__cap2">'[3]EVALUACIÓN PRIVADA'!#REF!</definedName>
    <definedName name="__cap3">'[3]EVALUACIÓN PRIVADA'!#REF!</definedName>
    <definedName name="__cas2">'[3]EVALUACIÓN SOCIOECONÓMICA'!#REF!</definedName>
    <definedName name="__cas3">'[3]EVALUACIÓN SOCIOECONÓMICA'!#REF!</definedName>
    <definedName name="__CEL96">#REF!</definedName>
    <definedName name="__cud21">#REF!</definedName>
    <definedName name="__dcc2000">#REF!</definedName>
    <definedName name="__dcc2001">#REF!</definedName>
    <definedName name="__dcc2002">#REF!</definedName>
    <definedName name="__dcc2003">#REF!</definedName>
    <definedName name="__dcc98">[6]Programa!#REF!</definedName>
    <definedName name="__dcc99">#REF!</definedName>
    <definedName name="__DES2">'[3]EVALUACIÓN PRIVADA'!#REF!</definedName>
    <definedName name="__DES3">'[3]EVALUACIÓN PRIVADA'!#REF!</definedName>
    <definedName name="__dic96">#REF!</definedName>
    <definedName name="__emi2000">#REF!</definedName>
    <definedName name="__emi2001">#REF!</definedName>
    <definedName name="__emi2002">#REF!</definedName>
    <definedName name="__emi2003">#REF!</definedName>
    <definedName name="__emi98">#REF!</definedName>
    <definedName name="__emi99">#REF!</definedName>
    <definedName name="__FIS96">#REF!</definedName>
    <definedName name="__Ind12">'[3]ANÁLISIS DE SENSIBILIDAD'!#REF!</definedName>
    <definedName name="__Ind17">'[3]ANÁLISIS DE SENSIBILIDAD'!#REF!</definedName>
    <definedName name="__Ind18">'[3]ANÁLISIS DE SENSIBILIDAD'!#REF!</definedName>
    <definedName name="__Ind22">'[3]ANÁLISIS DE SENSIBILIDAD'!#REF!</definedName>
    <definedName name="__Ind27">'[3]ANÁLISIS DE SENSIBILIDAD'!#REF!</definedName>
    <definedName name="__Ind28">'[3]ANÁLISIS DE SENSIBILIDAD'!#REF!</definedName>
    <definedName name="__Ind32">'[3]ANÁLISIS DE SENSIBILIDAD'!#REF!</definedName>
    <definedName name="__Ind41">[3]INDICADORES!#REF!</definedName>
    <definedName name="__Ind42">[3]INDICADORES!#REF!</definedName>
    <definedName name="__Ind43">[3]INDICADORES!#REF!</definedName>
    <definedName name="__INE1">#REF!</definedName>
    <definedName name="__ipc2000">#REF!</definedName>
    <definedName name="__ipc2001">#REF!</definedName>
    <definedName name="__ipc2002">#REF!</definedName>
    <definedName name="__ipc2003">#REF!</definedName>
    <definedName name="__ipc98">#REF!</definedName>
    <definedName name="__ipc99">#REF!</definedName>
    <definedName name="__me98">[6]Programa!#REF!</definedName>
    <definedName name="__mk14">[7]NFPEntps!#REF!</definedName>
    <definedName name="__npp2000">#REF!</definedName>
    <definedName name="__npp2001">#REF!</definedName>
    <definedName name="__npp2002">#REF!</definedName>
    <definedName name="__npp2003">#REF!</definedName>
    <definedName name="__npp98">#REF!</definedName>
    <definedName name="__npp99">#REF!</definedName>
    <definedName name="__OUT1">#REF!</definedName>
    <definedName name="__OUT2">'[5]Serv&amp;Trans'!#REF!</definedName>
    <definedName name="__OUT3">#REF!</definedName>
    <definedName name="__OUT4">#REF!</definedName>
    <definedName name="__OUT5">#REF!</definedName>
    <definedName name="__OUT6">#REF!</definedName>
    <definedName name="__OUT7">#REF!</definedName>
    <definedName name="__pib2000">#REF!</definedName>
    <definedName name="__pib2001">#REF!</definedName>
    <definedName name="__pib2002">#REF!</definedName>
    <definedName name="__pib2003">#REF!</definedName>
    <definedName name="__pib98">[6]Programa!#REF!</definedName>
    <definedName name="__pib99">#REF!</definedName>
    <definedName name="__POR96">#REF!</definedName>
    <definedName name="__PRN96">#REF!</definedName>
    <definedName name="__sel10">'[3]EVALUACIÓN SOCIOECONÓMICA'!#REF!</definedName>
    <definedName name="__sel11">'[3]EVALUACIÓN SOCIOECONÓMICA'!#REF!</definedName>
    <definedName name="__sel12">'[3]EVALUACIÓN PRIVADA'!#REF!</definedName>
    <definedName name="__sel13">'[3]EVALUACIÓN PRIVADA'!#REF!</definedName>
    <definedName name="__sel14">'[3]EVALUACIÓN PRIVADA'!#REF!</definedName>
    <definedName name="__sel16">'[3]EVALUACIÓN PRIVADA'!#REF!</definedName>
    <definedName name="__sel18">[3]FINANCIACIÓN!#REF!</definedName>
    <definedName name="__sel22">'[3]EVALUACIÓN PRIVADA'!#REF!</definedName>
    <definedName name="__sel23">'[3]EVALUACIÓN SOCIOECONÓMICA'!#REF!</definedName>
    <definedName name="__sel24">'[3]EVALUACIÓN SOCIOECONÓMICA'!#REF!</definedName>
    <definedName name="__sel31">'[3]EVALUACIÓN PRIVADA'!#REF!</definedName>
    <definedName name="__sel32">'[3]EVALUACIÓN PRIVADA'!#REF!</definedName>
    <definedName name="__sel33">'[3]EVALUACIÓN SOCIOECONÓMICA'!#REF!</definedName>
    <definedName name="__sel34">'[3]EVALUACIÓN SOCIOECONÓMICA'!#REF!</definedName>
    <definedName name="__sel5">[3]ALTERNATIVAS!#REF!</definedName>
    <definedName name="__sel6">'[3]EVALUACIÓN SOCIOECONÓMICA'!#REF!</definedName>
    <definedName name="__sel7">'[3]EVALUACIÓN SOCIOECONÓMICA'!#REF!</definedName>
    <definedName name="__sel8">'[3]EVALUACIÓN SOCIOECONÓMICA'!#REF!</definedName>
    <definedName name="__sel9">'[3]EVALUACIÓN SOCIOECONÓMICA'!#REF!</definedName>
    <definedName name="__SRN96">#REF!</definedName>
    <definedName name="__SRT11" hidden="1">{"Minpmon",#N/A,FALSE,"Monthinput"}</definedName>
    <definedName name="__tAB4">#REF!</definedName>
    <definedName name="__tot2">'[3]EVALUACIÓN PRIVADA'!#REF!</definedName>
    <definedName name="__tot3">'[3]EVALUACIÓN PRIVADA'!#REF!</definedName>
    <definedName name="__UES96">#REF!</definedName>
    <definedName name="_1___123Graph_AFIG_D" hidden="1">#REF!</definedName>
    <definedName name="_1__123Graph_AFIG_D" hidden="1">#REF!</definedName>
    <definedName name="_2__123Graph_ATERMS_OF_TRADE" hidden="1">#REF!</definedName>
    <definedName name="_3__123Graph_BTERMS_OF_TRADE" hidden="1">#REF!</definedName>
    <definedName name="_4__123Graph_XFIG_D" hidden="1">#REF!</definedName>
    <definedName name="_5__123Graph_XTERMS_OF_TRADE" hidden="1">#REF!</definedName>
    <definedName name="_abs1">#REF!</definedName>
    <definedName name="_abs2">#REF!</definedName>
    <definedName name="_abs3">#REF!</definedName>
    <definedName name="_aen1">#REF!</definedName>
    <definedName name="_aen2">#REF!</definedName>
    <definedName name="_ast2">'[3]EVALUACIÓN SOCIOECONÓMICA'!#REF!</definedName>
    <definedName name="_bem98">[11]Programa!#REF!</definedName>
    <definedName name="_BOP1">#REF!</definedName>
    <definedName name="_BOP2">#REF!</definedName>
    <definedName name="_cap2">'[3]EVALUACIÓN PRIVADA'!#REF!</definedName>
    <definedName name="_cap3">'[3]EVALUACIÓN PRIVADA'!#REF!</definedName>
    <definedName name="_cas2">'[3]EVALUACIÓN SOCIOECONÓMICA'!#REF!</definedName>
    <definedName name="_cas3">'[3]EVALUACIÓN SOCIOECONÓMICA'!#REF!</definedName>
    <definedName name="_CEL96">#REF!</definedName>
    <definedName name="_cud21">#REF!</definedName>
    <definedName name="_dcc2000">#REF!</definedName>
    <definedName name="_dcc2001">#REF!</definedName>
    <definedName name="_dcc2002">#REF!</definedName>
    <definedName name="_dcc2003">#REF!</definedName>
    <definedName name="_dcc98">[11]Programa!#REF!</definedName>
    <definedName name="_dcc99">#REF!</definedName>
    <definedName name="_DES2">'[3]EVALUACIÓN PRIVADA'!#REF!</definedName>
    <definedName name="_DES3">'[3]EVALUACIÓN PRIVADA'!#REF!</definedName>
    <definedName name="_dic96">#REF!</definedName>
    <definedName name="_emi2000">#REF!</definedName>
    <definedName name="_emi2001">#REF!</definedName>
    <definedName name="_emi2002">#REF!</definedName>
    <definedName name="_emi2003">#REF!</definedName>
    <definedName name="_emi98">#REF!</definedName>
    <definedName name="_emi99">#REF!</definedName>
    <definedName name="_emo2004">#REF!</definedName>
    <definedName name="_Fill" hidden="1">#REF!</definedName>
    <definedName name="_xlnm._FilterDatabase" hidden="1">[12]C!$P$428:$T$428</definedName>
    <definedName name="_FIS96">#REF!</definedName>
    <definedName name="_Ind12">'[3]ANÁLISIS DE SENSIBILIDAD'!#REF!</definedName>
    <definedName name="_Ind17">'[3]ANÁLISIS DE SENSIBILIDAD'!#REF!</definedName>
    <definedName name="_Ind18">'[3]ANÁLISIS DE SENSIBILIDAD'!#REF!</definedName>
    <definedName name="_Ind22">'[3]ANÁLISIS DE SENSIBILIDAD'!#REF!</definedName>
    <definedName name="_Ind27">'[3]ANÁLISIS DE SENSIBILIDAD'!#REF!</definedName>
    <definedName name="_Ind28">'[3]ANÁLISIS DE SENSIBILIDAD'!#REF!</definedName>
    <definedName name="_Ind32">'[3]ANÁLISIS DE SENSIBILIDAD'!#REF!</definedName>
    <definedName name="_Ind41">[3]INDICADORES!#REF!</definedName>
    <definedName name="_Ind42">[3]INDICADORES!#REF!</definedName>
    <definedName name="_Ind43">[3]INDICADORES!#REF!</definedName>
    <definedName name="_INE1">#REF!</definedName>
    <definedName name="_ipc2000">#REF!</definedName>
    <definedName name="_ipc2001">#REF!</definedName>
    <definedName name="_ipc2002">#REF!</definedName>
    <definedName name="_ipc2003">#REF!</definedName>
    <definedName name="_ipc98">#REF!</definedName>
    <definedName name="_ipc99">#REF!</definedName>
    <definedName name="_me98">[11]Programa!#REF!</definedName>
    <definedName name="_mk14">[13]NFPEntps!#REF!</definedName>
    <definedName name="_npp2000">#REF!</definedName>
    <definedName name="_npp2001">#REF!</definedName>
    <definedName name="_npp2002">#REF!</definedName>
    <definedName name="_npp2003">#REF!</definedName>
    <definedName name="_npp98">#REF!</definedName>
    <definedName name="_npp99">#REF!</definedName>
    <definedName name="_Order1" hidden="1">255</definedName>
    <definedName name="_OUT1">#REF!</definedName>
    <definedName name="_OUT2">'[5]Serv&amp;Trans'!#REF!</definedName>
    <definedName name="_OUT3">#REF!</definedName>
    <definedName name="_OUT4">#REF!</definedName>
    <definedName name="_OUT5">#REF!</definedName>
    <definedName name="_OUT6">#REF!</definedName>
    <definedName name="_OUT7">#REF!</definedName>
    <definedName name="_Parse_Out" hidden="1">#REF!</definedName>
    <definedName name="_pib2000">#REF!</definedName>
    <definedName name="_pib2001">#REF!</definedName>
    <definedName name="_pib2002">#REF!</definedName>
    <definedName name="_pib2003">#REF!</definedName>
    <definedName name="_pib98">[11]Programa!#REF!</definedName>
    <definedName name="_pib99">#REF!</definedName>
    <definedName name="_POR96">#REF!</definedName>
    <definedName name="_PRN96">#REF!</definedName>
    <definedName name="_Regression_Int" hidden="1">1</definedName>
    <definedName name="_Regression_Out" hidden="1">[12]C!$AK$18:$AK$18</definedName>
    <definedName name="_Regression_X" hidden="1">[12]C!$AK$11:$AU$11</definedName>
    <definedName name="_Regression_Y" hidden="1">[12]C!$AK$10:$AU$10</definedName>
    <definedName name="_sel10">'[3]EVALUACIÓN SOCIOECONÓMICA'!#REF!</definedName>
    <definedName name="_sel11">'[3]EVALUACIÓN SOCIOECONÓMICA'!#REF!</definedName>
    <definedName name="_sel12">'[3]EVALUACIÓN PRIVADA'!#REF!</definedName>
    <definedName name="_sel13">'[3]EVALUACIÓN PRIVADA'!#REF!</definedName>
    <definedName name="_sel14">'[3]EVALUACIÓN PRIVADA'!#REF!</definedName>
    <definedName name="_sel16">'[3]EVALUACIÓN PRIVADA'!#REF!</definedName>
    <definedName name="_sel18">[3]FINANCIACIÓN!#REF!</definedName>
    <definedName name="_sel22">'[3]EVALUACIÓN PRIVADA'!#REF!</definedName>
    <definedName name="_sel23">'[3]EVALUACIÓN SOCIOECONÓMICA'!#REF!</definedName>
    <definedName name="_sel24">'[3]EVALUACIÓN SOCIOECONÓMICA'!#REF!</definedName>
    <definedName name="_sel31">'[3]EVALUACIÓN PRIVADA'!#REF!</definedName>
    <definedName name="_sel32">'[3]EVALUACIÓN PRIVADA'!#REF!</definedName>
    <definedName name="_sel33">'[3]EVALUACIÓN SOCIOECONÓMICA'!#REF!</definedName>
    <definedName name="_sel34">'[3]EVALUACIÓN SOCIOECONÓMICA'!#REF!</definedName>
    <definedName name="_sel5">[3]ALTERNATIVAS!#REF!</definedName>
    <definedName name="_sel6">'[3]EVALUACIÓN SOCIOECONÓMICA'!#REF!</definedName>
    <definedName name="_sel7">'[3]EVALUACIÓN SOCIOECONÓMICA'!#REF!</definedName>
    <definedName name="_sel8">'[3]EVALUACIÓN SOCIOECONÓMICA'!#REF!</definedName>
    <definedName name="_sel9">'[3]EVALUACIÓN SOCIOECONÓMICA'!#REF!</definedName>
    <definedName name="_SRN96">#REF!</definedName>
    <definedName name="_SRT11" hidden="1">{"Minpmon",#N/A,FALSE,"Monthinput"}</definedName>
    <definedName name="_tAB4">#REF!</definedName>
    <definedName name="_tot2">'[3]EVALUACIÓN PRIVADA'!#REF!</definedName>
    <definedName name="_tot3">'[3]EVALUACIÓN PRIVADA'!#REF!</definedName>
    <definedName name="_UES96">#REF!</definedName>
    <definedName name="_xlcn.WorksheetConnection_Annexes_Emargement.xlsxChapitre1" hidden="1">[14]!Chapitre[#Data]</definedName>
    <definedName name="_xlcn.WorksheetConnection_Annexes_Emargement.xlsxEmargement1" hidden="1">[14]!Emargement[#Data]</definedName>
    <definedName name="_xlcn.WorksheetConnection_Annexes_Emargement.xlsxMinistere1" hidden="1">[14]!Ministere[#Data]</definedName>
    <definedName name="_xlcn.WorksheetConnection_Annexes_Emargement.xlsxPouvoir1" hidden="1">[14]!Pouvoir[#Data]</definedName>
    <definedName name="_xlcn.WorksheetConnection_Annexes_Emargement.xlsxSecteur1" hidden="1">[14]!Secteur[#Data]</definedName>
    <definedName name="_xlcn.WorksheetConnection_Annexes_Emargement.xlsxSection1" hidden="1">[14]!Section[#Data]</definedName>
    <definedName name="_xlcn.WorksheetConnection_PIP.xlsxCHAPITRE1" hidden="1">[15]!CHAPITRE[#Data]</definedName>
    <definedName name="_xlcn.WorksheetConnection_PIP.xlsxFONCT1" hidden="1">[15]!FONCT[#Data]</definedName>
    <definedName name="_xlcn.WorksheetConnection_PIP.xlsxINSTANCE1" hidden="1">[15]!INSTANCE[#Data]</definedName>
    <definedName name="_xlcn.WorksheetConnection_PIP.xlsxLOCALISATION1" hidden="1">[15]!LOCALISATION[#Data]</definedName>
    <definedName name="_xlcn.WorksheetConnection_PIP.xlsxMINISTERE1" hidden="1">[15]!MINISTERE[#Data]</definedName>
    <definedName name="_xlcn.WorksheetConnection_PIP.xlsxPOUVOIR1" hidden="1">[15]!POUVOIR[#Data]</definedName>
    <definedName name="_xlcn.WorksheetConnection_PIP.xlsxPROGRAMME1" hidden="1">[15]!PROGRAMME[#Data]</definedName>
    <definedName name="_xlcn.WorksheetConnection_PIP.xlsxPROJET1" hidden="1">[15]!PROJET[#Data]</definedName>
    <definedName name="_xlcn.WorksheetConnection_PIP.xlsxREFONDATION1" hidden="1">[15]!REFONDATION[#Data]</definedName>
    <definedName name="_xlcn.WorksheetConnection_PIP.xlsxSDRP1" hidden="1">[15]!SDRP[#Data]</definedName>
    <definedName name="_xlcn.WorksheetConnection_PIP.xlsxSECTEUR1" hidden="1">[15]!SECTEUR[#Data]</definedName>
    <definedName name="_xlcn.WorksheetConnection_PIP.xlsxSECTION1" hidden="1">[15]!SECTION[#Data]</definedName>
    <definedName name="_xlcn.WorksheetConnection_PIP.xlsxTYPE1" hidden="1">[15]!TYPE[#Data]</definedName>
    <definedName name="a">#REF!</definedName>
    <definedName name="A_impresión_IM">#REF!</definedName>
    <definedName name="A_MPCE">#REF!</definedName>
    <definedName name="AA">#REF!</definedName>
    <definedName name="AA__Contents_and_file_description">#REF!</definedName>
    <definedName name="aaa" hidden="1">{"Riqfin97",#N/A,FALSE,"Tran";"Riqfinpro",#N/A,FALSE,"Tran"}</definedName>
    <definedName name="aaaaaaaaaa" hidden="1">{"Riqfin97",#N/A,FALSE,"Tran";"Riqfinpro",#N/A,FALSE,"Tran"}</definedName>
    <definedName name="aaaaaaaaaaaaaaaaaaaaaaaaaaaaaaaaaaaa">#REF!</definedName>
    <definedName name="ab">#REF!</definedName>
    <definedName name="abr">[11]Programa!#REF!</definedName>
    <definedName name="Accumulated_flows">[16]Program!#REF!</definedName>
    <definedName name="ACPAZ96">#REF!</definedName>
    <definedName name="ACTIVATE">#REF!</definedName>
    <definedName name="ActualNumberOfPayments">#N/A</definedName>
    <definedName name="ad" hidden="1">{"Riqfin97",#N/A,FALSE,"Tran";"Riqfinpro",#N/A,FALSE,"Tran"}</definedName>
    <definedName name="af" hidden="1">{"Tab1",#N/A,FALSE,"P";"Tab2",#N/A,FALSE,"P"}</definedName>
    <definedName name="afc">OFFSET('[17]PROGR&amp;PROJETS_21-22'!$AA$7,0,0,COUNTA('[17]PROGR&amp;PROJETS_21-22'!$O:$O)+165,1)</definedName>
    <definedName name="ag" hidden="1">{"Tab1",#N/A,FALSE,"P";"Tab2",#N/A,FALSE,"P"}</definedName>
    <definedName name="ah" hidden="1">{"Riqfin97",#N/A,FALSE,"Tran";"Riqfinpro",#N/A,FALSE,"Tran"}</definedName>
    <definedName name="ahme2000">#REF!</definedName>
    <definedName name="ahme2001">#REF!</definedName>
    <definedName name="ahme2002">#REF!</definedName>
    <definedName name="ahme2003">#REF!</definedName>
    <definedName name="ahme98">[11]Programa!#REF!</definedName>
    <definedName name="ahme98s">#REF!</definedName>
    <definedName name="ahme99">#REF!</definedName>
    <definedName name="ahome">#REF!</definedName>
    <definedName name="ahome98">[11]Programa!#REF!</definedName>
    <definedName name="ahome98j">[11]Programa!#REF!</definedName>
    <definedName name="ahorro">#REF!</definedName>
    <definedName name="ahorro2000">#REF!</definedName>
    <definedName name="ahorro2001">#REF!</definedName>
    <definedName name="ahorro2002">#REF!</definedName>
    <definedName name="ahorro2003">#REF!</definedName>
    <definedName name="ahorro98">[11]Programa!#REF!</definedName>
    <definedName name="ahorro98j">[11]Programa!#REF!</definedName>
    <definedName name="ahorro98s">#REF!</definedName>
    <definedName name="ahorro99">#REF!</definedName>
    <definedName name="aj" hidden="1">{"Riqfin97",#N/A,FALSE,"Tran";"Riqfinpro",#N/A,FALSE,"Tran"}</definedName>
    <definedName name="AJUST">#REF!</definedName>
    <definedName name="ajust0">#REF!</definedName>
    <definedName name="ajust1">#REF!</definedName>
    <definedName name="ajustsal">#REF!</definedName>
    <definedName name="ajustsal_1">#REF!</definedName>
    <definedName name="al" hidden="1">{"Riqfin97",#N/A,FALSE,"Tran";"Riqfinpro",#N/A,FALSE,"Tran"}</definedName>
    <definedName name="ALINEA">#REF!</definedName>
    <definedName name="alkor">[3]ALTERNATIVAS!#REF!</definedName>
    <definedName name="all">#REF!</definedName>
    <definedName name="alternativa">[3]ALTERNATIVAS!#REF!</definedName>
    <definedName name="AlternativaSeleccionada">'[3]ANÁLISIS DE SENSIBILIDAD'!#REF!</definedName>
    <definedName name="amortext">#REF!</definedName>
    <definedName name="amortint">#REF!</definedName>
    <definedName name="ANDA96">#REF!</definedName>
    <definedName name="AÑO_1999">#REF!</definedName>
    <definedName name="años2">'[3]EVALUACIÓN PRIVADA'!#REF!</definedName>
    <definedName name="años3">'[3]EVALUACIÓN PRIVADA'!#REF!</definedName>
    <definedName name="ANTECEDENTES">[3]PREPARACION!#REF!</definedName>
    <definedName name="ANTEL96">#REF!</definedName>
    <definedName name="ANTERIEUR">[18]mensuel_section_alinea!#REF!</definedName>
    <definedName name="AOUT">#REF!</definedName>
    <definedName name="ARCHIVES">'[19]NOUVEAUX-PROGRAMMES 2012-2013_'!$F$1004</definedName>
    <definedName name="areor">#REF!</definedName>
    <definedName name="as" hidden="1">{"Minpmon",#N/A,FALSE,"Monthinput"}</definedName>
    <definedName name="aug">[20]section_article!#REF!</definedName>
    <definedName name="AUTOMECA1">#N/A</definedName>
    <definedName name="Autres" hidden="1">{"Riqfin97",#N/A,FALSE,"Tran";"Riqfinpro",#N/A,FALSE,"Tran"}</definedName>
    <definedName name="AVRIL">#REF!</definedName>
    <definedName name="b">#REF!</definedName>
    <definedName name="B_MEF">#REF!</definedName>
    <definedName name="B_S">#REF!</definedName>
    <definedName name="bancos">#REF!</definedName>
    <definedName name="BANCOS_COMERCIALES">#REF!</definedName>
    <definedName name="Bank_soundness">#REF!</definedName>
    <definedName name="BaseYear">#REF!</definedName>
    <definedName name="Basic_Data">#REF!</definedName>
    <definedName name="bb" hidden="1">{"Riqfin97",#N/A,FALSE,"Tran";"Riqfinpro",#N/A,FALSE,"Tran"}</definedName>
    <definedName name="BB__Data_Exports_from_Real__Sector_File">#REF!</definedName>
    <definedName name="BB__Data_Imports_from_BOP_File">#REF!</definedName>
    <definedName name="BB__Data_Imports_from_Fiscal_File">#REF!</definedName>
    <definedName name="BB__Data_Imports_from_Monetary_File">#REF!</definedName>
    <definedName name="BB__Data_inputs_for_projections">#REF!</definedName>
    <definedName name="bbbb" hidden="1">{"Minpmon",#N/A,FALSE,"Monthinput"}</definedName>
    <definedName name="bbbbbbbbbbbbb" hidden="1">{"Tab1",#N/A,FALSE,"P";"Tab2",#N/A,FALSE,"P"}</definedName>
    <definedName name="BCA">#N/A</definedName>
    <definedName name="BCA_GDP">#N/A</definedName>
    <definedName name="bcaeinicial2">'[3]EVALUACIÓN PRIVADA'!#REF!</definedName>
    <definedName name="bcaeinicial3">'[3]EVALUACIÓN PRIVADA'!#REF!</definedName>
    <definedName name="bcaminicial2">'[3]EVALUACIÓN PRIVADA'!#REF!</definedName>
    <definedName name="bcaminicial3">'[3]EVALUACIÓN PRIVADA'!#REF!</definedName>
    <definedName name="bcos">#REF!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m">[11]Programa!#REF!</definedName>
    <definedName name="BENE">[21]Liste!#REF!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l">OFFSET('[17]PROGR&amp;PROJETS_21-22'!$AD$7,0,0,COUNTA('[17]PROGR&amp;PROJETS_21-22'!$O:$O)+165,1)</definedName>
    <definedName name="BK">#N/A</definedName>
    <definedName name="BKF">#N/A</definedName>
    <definedName name="BMG">[22]Q6!$E$28:$AH$28</definedName>
    <definedName name="BMII">#N/A</definedName>
    <definedName name="BMIIB">#N/A</definedName>
    <definedName name="BMIIG">#N/A</definedName>
    <definedName name="BOP">#REF!</definedName>
    <definedName name="BOP_Q96">#REF!</definedName>
    <definedName name="BOP_Q97">#REF!</definedName>
    <definedName name="BOP_SUM">#REF!</definedName>
    <definedName name="BRH">#N/A</definedName>
    <definedName name="BXG">[22]Q6!$E$26:$AH$26</definedName>
    <definedName name="C_MARNDR">#REF!</definedName>
    <definedName name="caep2">'[3]EVALUACIÓN PRIVADA'!#REF!</definedName>
    <definedName name="caep3">'[3]EVALUACIÓN PRIVADA'!#REF!</definedName>
    <definedName name="caes2">'[3]EVALUACIÓN SOCIOECONÓMICA'!#REF!</definedName>
    <definedName name="caes3">'[3]EVALUACIÓN SOCIOECONÓMICA'!#REF!</definedName>
    <definedName name="CAJA">#REF!</definedName>
    <definedName name="calcNGS_NGDP">#N/A</definedName>
    <definedName name="CAT">#REF!</definedName>
    <definedName name="categorie">OFFSET([23]Code!$A$2,0,0,COUNTA([23]Code!$A:$A)-1,1)</definedName>
    <definedName name="categoriedesc">OFFSET([23]Code!$A$2,0,0,COUNTA([23]Code!$A:$A)-1,2)</definedName>
    <definedName name="cc" hidden="1">{"Riqfin97",#N/A,FALSE,"Tran";"Riqfinpro",#N/A,FALSE,"Tran"}</definedName>
    <definedName name="CC_1">#REF!</definedName>
    <definedName name="CC_1__CPI_data">#REF!</definedName>
    <definedName name="CC_1__GDP_by_Final_Demand_Component">#REF!</definedName>
    <definedName name="CC_1__Gross_Domestic_Investment">#REF!</definedName>
    <definedName name="CC_1__National_Income_at_current_prices">#REF!</definedName>
    <definedName name="CC_1__Real_GDP_by_Sector">#REF!</definedName>
    <definedName name="CC_1__Selected_Wage_Indicators">#REF!</definedName>
    <definedName name="CC_1__Statistics_Agriculture">#REF!</definedName>
    <definedName name="CC_1__Statistics_Manufacturing_Production">#REF!</definedName>
    <definedName name="CC_2">#REF!</definedName>
    <definedName name="ccbccr">#REF!</definedName>
    <definedName name="ccc">#N/A</definedName>
    <definedName name="cccc">#N/A</definedName>
    <definedName name="ccccc" hidden="1">{"Minpmon",#N/A,FALSE,"Monthinput"}</definedName>
    <definedName name="cccccccccccccc" hidden="1">{"Tab1",#N/A,FALSE,"P";"Tab2",#N/A,FALSE,"P"}</definedName>
    <definedName name="ccccccccccccccccccccccc" hidden="1">{"Minpmon",#N/A,FALSE,"Monthinput"}</definedName>
    <definedName name="cccm" hidden="1">{"Riqfin97",#N/A,FALSE,"Tran";"Riqfinpro",#N/A,FALSE,"Tran"}</definedName>
    <definedName name="ccme">#REF!</definedName>
    <definedName name="ccme2000">#REF!</definedName>
    <definedName name="ccme2001">#REF!</definedName>
    <definedName name="ccme2002">#REF!</definedName>
    <definedName name="ccme2003">#REF!</definedName>
    <definedName name="ccme98">[11]Programa!#REF!</definedName>
    <definedName name="ccme98j">[11]Programa!#REF!</definedName>
    <definedName name="ccme98s">#REF!</definedName>
    <definedName name="ccme99">#REF!</definedName>
    <definedName name="CCode">[24]Codes!$A$2</definedName>
    <definedName name="cde" hidden="1">{"Riqfin97",#N/A,FALSE,"Tran";"Riqfinpro",#N/A,FALSE,"Tran"}</definedName>
    <definedName name="celda0">[3]PREPARACION!#REF!</definedName>
    <definedName name="celda10">'[3]EVALUACIÓN SOCIOECONÓMICA'!#REF!</definedName>
    <definedName name="celda10a">'[3]EVALUACIÓN SOCIOECONÓMICA'!#REF!</definedName>
    <definedName name="celda11">'[3]EVALUACIÓN SOCIOECONÓMICA'!#REF!</definedName>
    <definedName name="celda11a">'[3]EVALUACIÓN SOCIOECONÓMICA'!#REF!</definedName>
    <definedName name="celda12">'[3]EVALUACIÓN PRIVADA'!#REF!</definedName>
    <definedName name="celda12a">'[3]EVALUACIÓN PRIVADA'!#REF!</definedName>
    <definedName name="celda13">'[3]EVALUACIÓN PRIVADA'!#REF!</definedName>
    <definedName name="celda13a">'[3]EVALUACIÓN PRIVADA'!#REF!</definedName>
    <definedName name="celda14">'[3]EVALUACIÓN PRIVADA'!#REF!</definedName>
    <definedName name="celda14a">'[3]EVALUACIÓN PRIVADA'!#REF!</definedName>
    <definedName name="celda15">'[3]EVALUACIÓN PRIVADA'!#REF!</definedName>
    <definedName name="celda16">'[3]EVALUACIÓN PRIVADA'!#REF!</definedName>
    <definedName name="celda16a">'[3]EVALUACIÓN PRIVADA'!#REF!</definedName>
    <definedName name="celda18">[3]FINANCIACIÓN!#REF!</definedName>
    <definedName name="celda18b">[3]FINANCIACIÓN!#REF!</definedName>
    <definedName name="celda19">[3]PREPARACION!#REF!</definedName>
    <definedName name="celda20">[3]ALTERNATIVAS!#REF!</definedName>
    <definedName name="celda21c">'[3]EVALUACIÓN PRIVADA'!#REF!</definedName>
    <definedName name="celda22">'[3]EVALUACIÓN PRIVADA'!#REF!</definedName>
    <definedName name="celda22a">'[3]EVALUACIÓN PRIVADA'!#REF!</definedName>
    <definedName name="celda22b">'[3]EVALUACIÓN PRIVADA'!#REF!</definedName>
    <definedName name="celda22c">'[3]EVALUACIÓN PRIVADA'!#REF!</definedName>
    <definedName name="celda22d">'[3]EVALUACIÓN PRIVADA'!#REF!</definedName>
    <definedName name="celda22e">'[3]EVALUACIÓN PRIVADA'!#REF!</definedName>
    <definedName name="celda22f">'[3]EVALUACIÓN PRIVADA'!#REF!</definedName>
    <definedName name="celda22g">'[3]EVALUACIÓN PRIVADA'!#REF!</definedName>
    <definedName name="celda22h">'[3]EVALUACIÓN PRIVADA'!#REF!</definedName>
    <definedName name="celda22i">'[3]EVALUACIÓN PRIVADA'!#REF!</definedName>
    <definedName name="celda22j">'[3]EVALUACIÓN PRIVADA'!#REF!</definedName>
    <definedName name="celda23">'[3]EVALUACIÓN SOCIOECONÓMICA'!#REF!</definedName>
    <definedName name="celda23a">'[3]EVALUACIÓN SOCIOECONÓMICA'!#REF!</definedName>
    <definedName name="celda23b">'[3]EVALUACIÓN SOCIOECONÓMICA'!#REF!</definedName>
    <definedName name="celda23c">'[3]EVALUACIÓN SOCIOECONÓMICA'!#REF!</definedName>
    <definedName name="celda24">'[3]EVALUACIÓN SOCIOECONÓMICA'!#REF!</definedName>
    <definedName name="celda24a">'[3]EVALUACIÓN SOCIOECONÓMICA'!#REF!</definedName>
    <definedName name="celda24b">'[3]EVALUACIÓN SOCIOECONÓMICA'!#REF!</definedName>
    <definedName name="celda24c">'[3]EVALUACIÓN SOCIOECONÓMICA'!#REF!</definedName>
    <definedName name="celda24d">'[3]EVALUACIÓN SOCIOECONÓMICA'!#REF!</definedName>
    <definedName name="celda24e">'[3]EVALUACIÓN SOCIOECONÓMICA'!#REF!</definedName>
    <definedName name="celda24f">'[3]EVALUACIÓN SOCIOECONÓMICA'!#REF!</definedName>
    <definedName name="celda24g">'[3]EVALUACIÓN SOCIOECONÓMICA'!#REF!</definedName>
    <definedName name="celda24h">'[3]EVALUACIÓN SOCIOECONÓMICA'!#REF!</definedName>
    <definedName name="celda25">'[3]EVALUACIÓN SOCIOECONÓMICA'!#REF!</definedName>
    <definedName name="celda26">'[3]EVALUACIÓN SOCIOECONÓMICA'!#REF!</definedName>
    <definedName name="celda27">'[3]EVALUACIÓN SOCIOECONÓMICA'!#REF!</definedName>
    <definedName name="celda28">'[3]EVALUACIÓN SOCIOECONÓMICA'!#REF!</definedName>
    <definedName name="celda29">'[3]EVALUACIÓN PRIVADA'!#REF!</definedName>
    <definedName name="celda2h">'[3]EVALUACIÓN PRIVADA'!#REF!</definedName>
    <definedName name="celda2i">'[3]EVALUACIÓN PRIVADA'!#REF!</definedName>
    <definedName name="celda30">'[3]EVALUACIÓN PRIVADA'!#REF!</definedName>
    <definedName name="celda31">'[3]EVALUACIÓN PRIVADA'!#REF!</definedName>
    <definedName name="celda31a">'[3]EVALUACIÓN PRIVADA'!#REF!</definedName>
    <definedName name="celda31b">'[3]EVALUACIÓN PRIVADA'!#REF!</definedName>
    <definedName name="celda31c">'[3]EVALUACIÓN PRIVADA'!#REF!</definedName>
    <definedName name="celda32">'[3]EVALUACIÓN PRIVADA'!#REF!</definedName>
    <definedName name="celda32a">'[3]EVALUACIÓN PRIVADA'!#REF!</definedName>
    <definedName name="celda32b">'[3]EVALUACIÓN PRIVADA'!#REF!</definedName>
    <definedName name="celda32c">'[3]EVALUACIÓN PRIVADA'!#REF!</definedName>
    <definedName name="celda32d">'[3]EVALUACIÓN PRIVADA'!#REF!</definedName>
    <definedName name="celda32e">'[3]EVALUACIÓN PRIVADA'!#REF!</definedName>
    <definedName name="celda32f">'[3]EVALUACIÓN PRIVADA'!#REF!</definedName>
    <definedName name="celda32g">'[3]EVALUACIÓN PRIVADA'!#REF!</definedName>
    <definedName name="celda32h">'[3]EVALUACIÓN PRIVADA'!#REF!</definedName>
    <definedName name="celda32i">'[3]EVALUACIÓN PRIVADA'!#REF!</definedName>
    <definedName name="celda32j">'[3]EVALUACIÓN PRIVADA'!#REF!</definedName>
    <definedName name="celda33">'[3]EVALUACIÓN SOCIOECONÓMICA'!#REF!</definedName>
    <definedName name="celda33a">'[3]EVALUACIÓN SOCIOECONÓMICA'!#REF!</definedName>
    <definedName name="celda33b">'[3]EVALUACIÓN SOCIOECONÓMICA'!#REF!</definedName>
    <definedName name="celda33c">'[3]EVALUACIÓN SOCIOECONÓMICA'!#REF!</definedName>
    <definedName name="celda34">'[3]EVALUACIÓN SOCIOECONÓMICA'!#REF!</definedName>
    <definedName name="celda34a">'[3]EVALUACIÓN SOCIOECONÓMICA'!#REF!</definedName>
    <definedName name="celda34b">'[3]EVALUACIÓN SOCIOECONÓMICA'!#REF!</definedName>
    <definedName name="celda34c">'[3]EVALUACIÓN SOCIOECONÓMICA'!#REF!</definedName>
    <definedName name="celda34d">'[3]EVALUACIÓN SOCIOECONÓMICA'!#REF!</definedName>
    <definedName name="celda34e">'[3]EVALUACIÓN SOCIOECONÓMICA'!#REF!</definedName>
    <definedName name="celda34f">'[3]EVALUACIÓN SOCIOECONÓMICA'!#REF!</definedName>
    <definedName name="celda34g">'[3]EVALUACIÓN SOCIOECONÓMICA'!#REF!</definedName>
    <definedName name="celda34h">'[3]EVALUACIÓN SOCIOECONÓMICA'!#REF!</definedName>
    <definedName name="celda35">[3]FINANCIACIÓN!#REF!</definedName>
    <definedName name="Celda36">[3]ALTERNATIVAS!#REF!</definedName>
    <definedName name="celda37">[3]ALTERNATIVAS!#REF!</definedName>
    <definedName name="celda38">[3]ALTERNATIVAS!#REF!</definedName>
    <definedName name="celda5">[3]ALTERNATIVAS!#REF!</definedName>
    <definedName name="celda6">'[3]EVALUACIÓN SOCIOECONÓMICA'!#REF!</definedName>
    <definedName name="celda6a">'[3]EVALUACIÓN SOCIOECONÓMICA'!#REF!</definedName>
    <definedName name="celda7">'[3]EVALUACIÓN SOCIOECONÓMICA'!#REF!</definedName>
    <definedName name="celda7a">'[3]EVALUACIÓN SOCIOECONÓMICA'!#REF!</definedName>
    <definedName name="celda8">'[3]EVALUACIÓN SOCIOECONÓMICA'!#REF!</definedName>
    <definedName name="celda8a">'[3]EVALUACIÓN SOCIOECONÓMICA'!#REF!</definedName>
    <definedName name="celda9">'[3]EVALUACIÓN SOCIOECONÓMICA'!#REF!</definedName>
    <definedName name="celda9a">'[3]EVALUACIÓN SOCIOECONÓMICA'!#REF!</definedName>
    <definedName name="celdacontrol2">'[3]EVALUACIÓN SOCIOECONÓMICA'!#REF!</definedName>
    <definedName name="celdacontrol3">'[3]EVALUACIÓN SOCIOECONÓMICA'!#REF!</definedName>
    <definedName name="celdatotal">'[3]EVALUACIÓN SOCIOECONÓMICA'!#REF!</definedName>
    <definedName name="celdatotal2">'[3]EVALUACIÓN SOCIOECONÓMICA'!#REF!</definedName>
    <definedName name="celdatotal3">'[3]EVALUACIÓN SOCIOECONÓMICA'!#REF!</definedName>
    <definedName name="celdatotal4">'[3]EVALUACIÓN PRIVADA'!#REF!</definedName>
    <definedName name="celdatotal5">'[3]EVALUACIÓN PRIVADA'!#REF!</definedName>
    <definedName name="celdatotal6">'[3]EVALUACIÓN PRIVADA'!#REF!</definedName>
    <definedName name="celdax">[3]PREPARACION!#REF!</definedName>
    <definedName name="celdaxa">[3]PREPARACION!#REF!</definedName>
    <definedName name="CENGOVT">#REF!</definedName>
    <definedName name="CEP">#REF!</definedName>
    <definedName name="CEPA96">#REF!</definedName>
    <definedName name="CGBUDG">#REF!</definedName>
    <definedName name="CGBUDG_">#REF!</definedName>
    <definedName name="CGEXBUDG">#REF!</definedName>
    <definedName name="CGFIS">#REF!</definedName>
    <definedName name="CGNRP">#REF!</definedName>
    <definedName name="CHAPITRE" localSheetId="0">#REF!</definedName>
    <definedName name="CHAPITRE">#REF!</definedName>
    <definedName name="CHAPITRE_" localSheetId="0">#REF!</definedName>
    <definedName name="CHAPITRE_">[25]FEV06!$B$12</definedName>
    <definedName name="CHAPITRE1" localSheetId="0">#REF!</definedName>
    <definedName name="CHAPITRE1">'[26]solde des crédits'!$B$12</definedName>
    <definedName name="chapitredesc">OFFSET([23]Code!$G$2,0,0,COUNTA([23]Code!$G:$G)-1,2)</definedName>
    <definedName name="cmbccr">#REF!</definedName>
    <definedName name="cmbcom">#REF!</definedName>
    <definedName name="cmsbn">#REF!</definedName>
    <definedName name="cnspnf">#REF!</definedName>
    <definedName name="code">OFFSET([17]dataPIP!$A$2,0,0,COUNTA([17]dataPIP!$A:$A)-1,1)</definedName>
    <definedName name="code_2">OFFSET('[17]PROGR&amp;PROJETS_21-22'!$O$7,0,0,COUNTA('[17]PROGR&amp;PROJETS_21-22'!$O:$O)+165,1)</definedName>
    <definedName name="ColumnTitle1">#REF!</definedName>
    <definedName name="componentes">[3]ALTERNATIVAS!#REF!</definedName>
    <definedName name="componentes2">[3]ALTERNATIVAS!#REF!</definedName>
    <definedName name="componentes3">[3]ALTERNATIVAS!#REF!</definedName>
    <definedName name="conor">#REF!</definedName>
    <definedName name="cons">#REF!</definedName>
    <definedName name="COUNTER">#REF!</definedName>
    <definedName name="CountryName">#REF!</definedName>
    <definedName name="CPI">#REF!</definedName>
    <definedName name="CPICUM">#REF!</definedName>
    <definedName name="cppc">'[3]EVALUACIÓN SOCIOECONÓMICA'!#REF!</definedName>
    <definedName name="cppc2">'[3]EVALUACIÓN SOCIOECONÓMICA'!#REF!</definedName>
    <definedName name="cppc3">'[3]EVALUACIÓN SOCIOECONÓMICA'!#REF!</definedName>
    <definedName name="cppcp">'[3]EVALUACIÓN PRIVADA'!#REF!</definedName>
    <definedName name="CRECWM">[27]SUPUESTOS!A$15</definedName>
    <definedName name="cred">#REF!</definedName>
    <definedName name="cred1">#REF!</definedName>
    <definedName name="cred2000">#REF!</definedName>
    <definedName name="cred2001">#REF!</definedName>
    <definedName name="cred2002">#REF!</definedName>
    <definedName name="cred2003">#REF!</definedName>
    <definedName name="cred98">[11]Programa!#REF!</definedName>
    <definedName name="cred98j">[11]Programa!#REF!</definedName>
    <definedName name="cred98s">#REF!</definedName>
    <definedName name="cred99">#REF!</definedName>
    <definedName name="CSCCA">#REF!</definedName>
    <definedName name="cuad1">#REF!</definedName>
    <definedName name="cuad10">#REF!</definedName>
    <definedName name="cuad11">#REF!</definedName>
    <definedName name="cuad12">#REF!</definedName>
    <definedName name="cuad13">#REF!</definedName>
    <definedName name="cuad14">#REF!</definedName>
    <definedName name="cuad15">#REF!</definedName>
    <definedName name="cuad16">#REF!</definedName>
    <definedName name="cuad17">#REF!</definedName>
    <definedName name="cuad18">#REF!</definedName>
    <definedName name="cuad19">#REF!</definedName>
    <definedName name="cuad2">#REF!</definedName>
    <definedName name="cuad20">#REF!</definedName>
    <definedName name="cuad21">#REF!</definedName>
    <definedName name="cuad22">#REF!</definedName>
    <definedName name="cuad23">#REF!</definedName>
    <definedName name="cuad24">#REF!</definedName>
    <definedName name="cuad25">#REF!</definedName>
    <definedName name="cuad3">#REF!</definedName>
    <definedName name="cuad4">#REF!</definedName>
    <definedName name="cuad5">#REF!</definedName>
    <definedName name="cuad6">#REF!</definedName>
    <definedName name="cuad7">#REF!</definedName>
    <definedName name="cuad8">#REF!</definedName>
    <definedName name="cuad9">#REF!</definedName>
    <definedName name="CUADR11">#REF!</definedName>
    <definedName name="CUADROI">#REF!</definedName>
    <definedName name="CUADROII">#REF!</definedName>
    <definedName name="CUADROIII">#REF!</definedName>
    <definedName name="CUADROIV">#REF!</definedName>
    <definedName name="CUADROV">#REF!</definedName>
    <definedName name="CUADROVI">#REF!</definedName>
    <definedName name="CUADROVII">#REF!</definedName>
    <definedName name="CULTES">#REF!</definedName>
    <definedName name="CurrVintage">[24]Current!$D$66</definedName>
    <definedName name="D">'[28]PIB EN CORR'!#REF!</definedName>
    <definedName name="D_MTPT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#REF!</definedName>
    <definedName name="DATES_A">#REF!</definedName>
    <definedName name="DBproj">#N/A</definedName>
    <definedName name="dcc98j">[11]Programa!#REF!</definedName>
    <definedName name="dcc98s">#REF!</definedName>
    <definedName name="dd" hidden="1">{"Riqfin97",#N/A,FALSE,"Tran";"Riqfinpro",#N/A,FALSE,"Tran"}</definedName>
    <definedName name="DD__Charts_area">#REF!</definedName>
    <definedName name="DD__GDI">#REF!</definedName>
    <definedName name="DD__GDP_real_by_sector_of_origin">#REF!</definedName>
    <definedName name="DD__Labor_Productivity">#REF!</definedName>
    <definedName name="DD__National_Accounts_at_1958_prices_">#REF!</definedName>
    <definedName name="DD__National_Accounts_at_Current_Prices">#REF!</definedName>
    <definedName name="DD__National_Accounts_Deflators">#REF!</definedName>
    <definedName name="DD__Prices_CPI_all_items">#REF!</definedName>
    <definedName name="DD__Prices_CPI_by_components">#REF!</definedName>
    <definedName name="DD__Prices_Wage_Indicators">#REF!</definedName>
    <definedName name="DD__Selected_Agricultural_Sector_Statistics">#REF!</definedName>
    <definedName name="DD__Selected_Agricultural_Sector_Statistics__concluded">#REF!</definedName>
    <definedName name="DD_Index_of_employment">#REF!</definedName>
    <definedName name="DD_Indicators_of_emp_wages_ulc">#REF!</definedName>
    <definedName name="DD_Labor_Productivity">#REF!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hidden="1">{"Minpmon",#N/A,FALSE,"Monthinput"}</definedName>
    <definedName name="dddddd" hidden="1">{"Tab1",#N/A,FALSE,"P";"Tab2",#N/A,FALSE,"P"}</definedName>
    <definedName name="dddddddddddd" hidden="1">{"Tab1",#N/A,FALSE,"P";"Tab2",#N/A,FALSE,"P"}</definedName>
    <definedName name="ddddddddddddd" hidden="1">{"Riqfin97",#N/A,FALSE,"Tran";"Riqfinpro",#N/A,FALSE,"Tran"}</definedName>
    <definedName name="DEBT">#REF!</definedName>
    <definedName name="DEBT_SER">#REF!</definedName>
    <definedName name="DECEMBRE">#REF!</definedName>
    <definedName name="defesti">#REF!</definedName>
    <definedName name="deficit">#REF!</definedName>
    <definedName name="demandacubierta2">'[3]EVALUACIÓN SOCIOECONÓMICA'!#REF!</definedName>
    <definedName name="demandacubierta3">'[3]EVALUACIÓN SOCIOECONÓMICA'!#REF!</definedName>
    <definedName name="DemandaInicial2">'[3]EVALUACIÓN PRIVADA'!#REF!</definedName>
    <definedName name="DemandaInicial3">'[3]EVALUACIÓN PRIVADA'!#REF!</definedName>
    <definedName name="DemandaS2">'[3]EVALUACIÓN SOCIOECONÓMICA'!#REF!</definedName>
    <definedName name="DemandaS3">'[3]EVALUACIÓN SOCIOECONÓMICA'!#REF!</definedName>
    <definedName name="Department">#REF!</definedName>
    <definedName name="der" hidden="1">{"Tab1",#N/A,FALSE,"P";"Tab2",#N/A,FALSE,"P"}</definedName>
    <definedName name="DESC96">#REF!</definedName>
    <definedName name="DEVISE">[21]Liste!#REF!</definedName>
    <definedName name="dexbccr">#REF!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iscount_IDA">[29]NPV_base!$B$25</definedName>
    <definedName name="Discount_NC">[29]NPV_base!#REF!</definedName>
    <definedName name="DiscountRate">#REF!</definedName>
    <definedName name="divisas">'[3]EVALUACIÓN SOCIOECONÓMICA'!#REF!</definedName>
    <definedName name="divisas2">'[3]EVALUACIÓN SOCIOECONÓMICA'!#REF!</definedName>
    <definedName name="divisas3">'[3]EVALUACIÓN SOCIOECONÓMICA'!#REF!</definedName>
    <definedName name="DMBYS">[27]RESULTADOS!$A$86:$IV$86</definedName>
    <definedName name="dnaissance">OFFSET(#REF!,0,0,COUNTA(#REF!),2)</definedName>
    <definedName name="DNP">[27]SUPUESTOS!A$18</definedName>
    <definedName name="DPOB">[27]SUPUESTOS!A$7</definedName>
    <definedName name="DRFP">'[27]SMONET-FINANC'!$A$99:$IV$99</definedName>
    <definedName name="DXBYS">[27]RESULTADOS!$A$82:$IV$82</definedName>
    <definedName name="E">'[28]PIB EN CORR'!#REF!</definedName>
    <definedName name="E_MCI">#REF!</definedName>
    <definedName name="EDH">'[19]NOUVEAUX-PROGRAMMES 2012-2013_'!$F$1001</definedName>
    <definedName name="edr" hidden="1">{"Riqfin97",#N/A,FALSE,"Tran";"Riqfinpro",#N/A,FALSE,"Tran"}</definedName>
    <definedName name="edrrrrrrr" hidden="1">{"Riqfin97",#N/A,FALSE,"Tran";"Riqfinpro",#N/A,FALSE,"Tran"}</definedName>
    <definedName name="ee" hidden="1">{"Tab1",#N/A,FALSE,"P";"Tab2",#N/A,FALSE,"P"}</definedName>
    <definedName name="EE_Table_02.___Selected_National_Accounts_Aggregates">#REF!</definedName>
    <definedName name="EE_Table_03.___Expenditure_and_Savings">#REF!</definedName>
    <definedName name="EE_Table_04.___Consumer_Price_Indices____1">#REF!</definedName>
    <definedName name="EE_Table_16.__National_Accounts_at_Current_Prices">#REF!</definedName>
    <definedName name="EE_Table_17___Real_Gross_Domestic_Expenditure">#REF!</definedName>
    <definedName name="EE_Table_18.__Real_Gross_Domestic_Product_by_Sector">#REF!</definedName>
    <definedName name="EE_Table_19.__Gross_Domestic_Investment">#REF!</definedName>
    <definedName name="EE_Table_20.__Selected_Agricultural_Sector_Statistics">#REF!</definedName>
    <definedName name="EE_Table_20.5__Ag_Sector_Statistics__concluded">#REF!</definedName>
    <definedName name="EE_Table_21.__Manufacturing_Production">#REF!</definedName>
    <definedName name="EE_Table_22.__Production_Exports_and_Imports_of_Petroleum">#REF!</definedName>
    <definedName name="EE_Table_23.__Retail_Prices_for_Petroleum_Products">#REF!</definedName>
    <definedName name="EE_Table_24.__Consumption_of_Petroleum_and_Derivatives">#REF!</definedName>
    <definedName name="EE_Table_25.__Production_and_Distribution_Electricity">#REF!</definedName>
    <definedName name="EE_Table_26.__Average_Price_of_Electricity">#REF!</definedName>
    <definedName name="EE_Table_27.__Guatemala___Consumer_Price_Indices__1">#REF!</definedName>
    <definedName name="EE_Table_28._Guatemala___Selected_Wage_Indicators_1">#REF!</definedName>
    <definedName name="EE_Table_29.__Minimum_Monthly_Wages_by_Economic_Activity">#REF!</definedName>
    <definedName name="EE_Table_30._Guatemala___Selected_Employment_and_Labor_Productivity_Indicators">#REF!</definedName>
    <definedName name="EE_Table_31._Wage_and_Employment_Indicators_1">#REF!</definedName>
    <definedName name="EE_Table_32_ULC_PROD_indicators">#REF!</definedName>
    <definedName name="EE_Table_33_Indicators_of_Competitiveness">#REF!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" hidden="1">{"Tab1",#N/A,FALSE,"P";"Tab2",#N/A,FALSE,"P"}</definedName>
    <definedName name="eeeeeee" hidden="1">{"Riqfin97",#N/A,FALSE,"Tran";"Riqfinpro",#N/A,FALSE,"Tran"}</definedName>
    <definedName name="eeeeeeeeee" hidden="1">{"Tab1",#N/A,FALSE,"P";"Tab2",#N/A,FALSE,"P"}</definedName>
    <definedName name="eeeeeeeeeeeeeeeeeeeee" hidden="1">{"Riqfin97",#N/A,FALSE,"Tran";"Riqfinpro",#N/A,FALSE,"Tran"}</definedName>
    <definedName name="ele">#REF!</definedName>
    <definedName name="elect">#REF!</definedName>
    <definedName name="ELV">[30]FIN!#REF!</definedName>
    <definedName name="emargement">OFFSET(#REF!,0,0,COUNTA(#REF!),21)</definedName>
    <definedName name="emi98j">[11]Programa!#REF!</definedName>
    <definedName name="emi98s">#REF!</definedName>
    <definedName name="empezar">[3]ALTERNATIVAS!#REF!</definedName>
    <definedName name="encajec">#REF!</definedName>
    <definedName name="encajed">#REF!</definedName>
    <definedName name="End_Bal">#REF!</definedName>
    <definedName name="EPNF96">#REF!</definedName>
    <definedName name="ergferger" hidden="1">{"Main Economic Indicators",#N/A,FALSE,"C"}</definedName>
    <definedName name="ert" hidden="1">{"Minpmon",#N/A,FALSE,"Monthinput"}</definedName>
    <definedName name="estacional">#REF!</definedName>
    <definedName name="EXBE">[21]Liste!#REF!</definedName>
    <definedName name="Exportacion_Por_Importancia">[31]Macro1!$A$1</definedName>
    <definedName name="EXTASS_A">#REF!</definedName>
    <definedName name="EXTASS_G97">#REF!</definedName>
    <definedName name="EXTASS_Q96">#REF!</definedName>
    <definedName name="ExtraPayments">#REF!</definedName>
    <definedName name="f">#N/A</definedName>
    <definedName name="F_MDE">#REF!</definedName>
    <definedName name="feb">[11]Programa!#REF!</definedName>
    <definedName name="fecha">[11]Programa!#REF!</definedName>
    <definedName name="fed" hidden="1">{"Riqfin97",#N/A,FALSE,"Tran";"Riqfinpro",#N/A,FALSE,"Tran"}</definedName>
    <definedName name="fer" hidden="1">{"Riqfin97",#N/A,FALSE,"Tran";"Riqfinpro",#N/A,FALSE,"Tran"}</definedName>
    <definedName name="FEVRIER">#REF!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">#REF!</definedName>
    <definedName name="ffffffffffffff" hidden="1">{"Riqfin97",#N/A,FALSE,"Tran";"Riqfinpro",#N/A,FALSE,"Tran"}</definedName>
    <definedName name="fgf" hidden="1">{"Riqfin97",#N/A,FALSE,"Tran";"Riqfinpro",#N/A,FALSE,"Tran"}</definedName>
    <definedName name="Fila1">[3]PREPARACION!#REF!</definedName>
    <definedName name="Fila10">'[3]EVALUACIÓN SOCIOECONÓMICA'!#REF!</definedName>
    <definedName name="Fila11">'[3]EVALUACIÓN PRIVADA'!#REF!</definedName>
    <definedName name="Fila12">'[3]EVALUACIÓN PRIVADA'!#REF!</definedName>
    <definedName name="Fila13">'[3]EVALUACIÓN PRIVADA'!#REF!</definedName>
    <definedName name="Fila15">'[3]EVALUACIÓN PRIVADA'!#REF!</definedName>
    <definedName name="Fila17">[3]FINANCIACIÓN!#REF!</definedName>
    <definedName name="Fila18">[3]ALTERNATIVAS!#REF!</definedName>
    <definedName name="Fila19">[3]ALTERNATIVAS!#REF!</definedName>
    <definedName name="Fila2">[3]ALTERNATIVAS!#REF!</definedName>
    <definedName name="Fila20">[3]ALTERNATIVAS!#REF!</definedName>
    <definedName name="Fila3">[3]ALTERNATIVAS!#REF!</definedName>
    <definedName name="Fila4">[3]ALTERNATIVAS!#REF!</definedName>
    <definedName name="Fila5">'[3]EVALUACIÓN SOCIOECONÓMICA'!#REF!</definedName>
    <definedName name="Fila6">'[3]EVALUACIÓN SOCIOECONÓMICA'!#REF!</definedName>
    <definedName name="Fila7">'[3]EVALUACIÓN SOCIOECONÓMICA'!#REF!</definedName>
    <definedName name="Fila8">'[3]EVALUACIÓN SOCIOECONÓMICA'!#REF!</definedName>
    <definedName name="Fila9">'[3]EVALUACIÓN SOCIOECONÓMICA'!#REF!</definedName>
    <definedName name="finan">#REF!</definedName>
    <definedName name="finan1">#REF!</definedName>
    <definedName name="Financing" hidden="1">{"Tab1",#N/A,FALSE,"P";"Tab2",#N/A,FALSE,"P"}</definedName>
    <definedName name="fluct">#REF!</definedName>
    <definedName name="FLUJO">'[32]Base de Datos Proyecciones'!$A$2:$H$2</definedName>
    <definedName name="FMI">#REF!</definedName>
    <definedName name="FNE">'[19]NOUVEAUX-PROGRAMMES 2012-2013_'!$F$1003</definedName>
    <definedName name="Formula1">[3]ALTERNATIVAS!#REF!</definedName>
    <definedName name="fre" hidden="1">{"Tab1",#N/A,FALSE,"P";"Tab2",#N/A,FALSE,"P"}</definedName>
    <definedName name="ftaref">#REF!</definedName>
    <definedName name="ftconf">#REF!</definedName>
    <definedName name="ftima">#REF!</definedName>
    <definedName name="ftimaf">#REF!</definedName>
    <definedName name="ftr" hidden="1">{"Riqfin97",#N/A,FALSE,"Tran";"Riqfinpro",#N/A,FALSE,"Tran"}</definedName>
    <definedName name="fty" hidden="1">{"Riqfin97",#N/A,FALSE,"Tran";"Riqfinpro",#N/A,FALSE,"Tran"}</definedName>
    <definedName name="g">#REF!</definedName>
    <definedName name="G_TOURISME">#REF!</definedName>
    <definedName name="GATO">#REF!</definedName>
    <definedName name="GDPDEFL">[33]NA!#REF!</definedName>
    <definedName name="GDPOR">[33]NA!#REF!</definedName>
    <definedName name="GDPOR_">[33]NA!#REF!</definedName>
    <definedName name="gg" hidden="1">{"Riqfin97",#N/A,FALSE,"Tran";"Riqfinpro",#N/A,FALSE,"Tran"}</definedName>
    <definedName name="ggg" hidden="1">{"Riqfin97",#N/A,FALSE,"Tran";"Riqfinpro",#N/A,FALSE,"Tran"}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'[34]J(Priv.Cap)'!#REF!</definedName>
    <definedName name="ggggggg">#REF!</definedName>
    <definedName name="ght" hidden="1">{"Tab1",#N/A,FALSE,"P";"Tab2",#N/A,FALSE,"P"}</definedName>
    <definedName name="GOESC96">#REF!</definedName>
    <definedName name="Grace_IDA">[29]NPV_base!$B$22</definedName>
    <definedName name="Grace_NC">[29]NPV_base!#REF!</definedName>
    <definedName name="gre" hidden="1">{"Riqfin97",#N/A,FALSE,"Tran";"Riqfinpro",#N/A,FALSE,"Tran"}</definedName>
    <definedName name="gyu" hidden="1">{"Tab1",#N/A,FALSE,"P";"Tab2",#N/A,FALSE,"P"}</definedName>
    <definedName name="H_JUSTICE">#REF!</definedName>
    <definedName name="Heading39">#REF!</definedName>
    <definedName name="hhh" hidden="1">{"Minpmon",#N/A,FALSE,"Monthinput"}</definedName>
    <definedName name="hhhh">#N/A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gh_external">#REF!</definedName>
    <definedName name="High_fiscal">#REF!</definedName>
    <definedName name="High_growth_extended">#REF!</definedName>
    <definedName name="High_growth_summary">#REF!</definedName>
    <definedName name="High_monetary">#REF!</definedName>
    <definedName name="High_real">#REF!</definedName>
    <definedName name="High_summary">#REF!</definedName>
    <definedName name="hio" hidden="1">{"Tab1",#N/A,FALSE,"P";"Tab2",#N/A,FALSE,"P"}</definedName>
    <definedName name="hora">[11]Programa!#REF!</definedName>
    <definedName name="HOSP96">#REF!</definedName>
    <definedName name="hpu" hidden="1">{"Tab1",#N/A,FALSE,"P";"Tab2",#N/A,FALSE,"P"}</definedName>
    <definedName name="hui" hidden="1">{"Tab1",#N/A,FALSE,"P";"Tab2",#N/A,FALSE,"P"}</definedName>
    <definedName name="huo" hidden="1">{"Tab1",#N/A,FALSE,"P";"Tab2",#N/A,FALSE,"P"}</definedName>
    <definedName name="i">#REF!</definedName>
    <definedName name="I_MHAVE">#REF!</definedName>
    <definedName name="ii" hidden="1">{"Tab1",#N/A,FALSE,"P";"Tab2",#N/A,FALSE,"P"}</definedName>
    <definedName name="iii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ma">#REF!</definedName>
    <definedName name="imaor">#REF!</definedName>
    <definedName name="impactoambiental">[3]PREPARACION!#REF!</definedName>
    <definedName name="Imprimir_área_IM">#REF!</definedName>
    <definedName name="IN2_">[5]Assumptions!#REF!</definedName>
    <definedName name="IN3_">[5]Assumptions!#REF!</definedName>
    <definedName name="ind">#REF!</definedName>
    <definedName name="indicador">[3]PREPARACION!#REF!</definedName>
    <definedName name="INDICE">[11]Programa!#REF!</definedName>
    <definedName name="INE">#REF!</definedName>
    <definedName name="INF">[27]SUPUESTOS!A$21</definedName>
    <definedName name="inflation">#REF!</definedName>
    <definedName name="INGOES96">#REF!</definedName>
    <definedName name="institution" localSheetId="0">#REF!</definedName>
    <definedName name="institution">#REF!</definedName>
    <definedName name="interes2">'[3]EVALUACIÓN PRIVADA'!#REF!</definedName>
    <definedName name="interes3">'[3]EVALUACIÓN PRIVADA'!#REF!</definedName>
    <definedName name="Interest_IDA">[29]NPV_base!$B$24</definedName>
    <definedName name="Interest_NC">[29]NPV_base!#REF!</definedName>
    <definedName name="InterestRate">#REF!</definedName>
    <definedName name="intext">#REF!</definedName>
    <definedName name="intint">#REF!</definedName>
    <definedName name="ipc">#REF!</definedName>
    <definedName name="ipc98j">[11]Programa!#REF!</definedName>
    <definedName name="ipc98s">#REF!</definedName>
    <definedName name="ISSS96">#REF!</definedName>
    <definedName name="ISTA96">#REF!</definedName>
    <definedName name="J_MAE">#REF!</definedName>
    <definedName name="JANVIER">#REF!</definedName>
    <definedName name="jh">#REF!</definedName>
    <definedName name="jj" hidden="1">{"Riqfin97",#N/A,FALSE,"Tran";"Riqfinpro",#N/A,FALSE,"Tran"}</definedName>
    <definedName name="jjj" hidden="1">{"Riqfin97",#N/A,FALSE,"Tran";"Riqfinpro",#N/A,FALSE,"Tran"}</definedName>
    <definedName name="jjjj" hidden="1">{"Tab1",#N/A,FALSE,"P";"Tab2",#N/A,FALSE,"P"}</definedName>
    <definedName name="jjjjjj" hidden="1">'[34]J(Priv.Cap)'!#REF!</definedName>
    <definedName name="jjjjjjjjjjjjjjjjjj" hidden="1">{"Tab1",#N/A,FALSE,"P";"Tab2",#N/A,FALSE,"P"}</definedName>
    <definedName name="js">#REF!</definedName>
    <definedName name="jui" hidden="1">{"Riqfin97",#N/A,FALSE,"Tran";"Riqfinpro",#N/A,FALSE,"Tran"}</definedName>
    <definedName name="JUILLET">#REF!</definedName>
    <definedName name="JUIN">#REF!</definedName>
    <definedName name="juy" hidden="1">{"Tab1",#N/A,FALSE,"P";"Tab2",#N/A,FALSE,"P"}</definedName>
    <definedName name="k" hidden="1">{"Riqfin97",#N/A,FALSE,"Tran";"Riqfinpro",#N/A,FALSE,"Tran"}</definedName>
    <definedName name="K_PRESIDENCE">#REF!</definedName>
    <definedName name="kio" hidden="1">{"Tab1",#N/A,FALSE,"P";"Tab2",#N/A,FALSE,"P"}</definedName>
    <definedName name="kiu" hidden="1">{"Riqfin97",#N/A,FALSE,"Tran";"Riqfinpro",#N/A,FALSE,"Tran"}</definedName>
    <definedName name="kk" hidden="1">{"Tab1",#N/A,FALSE,"P";"Tab2",#N/A,FALSE,"P"}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>#N/A</definedName>
    <definedName name="kkkkk" hidden="1">'[35]J(Priv.Cap)'!#REF!</definedName>
    <definedName name="kkkkkkkk" hidden="1">{"Riqfin97",#N/A,FALSE,"Tran";"Riqfinpro",#N/A,FALSE,"Tran"}</definedName>
    <definedName name="KMdeRed2">'[3]EVALUACIÓN PRIVADA'!#REF!</definedName>
    <definedName name="KMdeRed3">'[3]EVALUACIÓN PRIVADA'!#REF!</definedName>
    <definedName name="L_BPM">#REF!</definedName>
    <definedName name="LastCol">MATCH(REPT("z",255),#REF!)</definedName>
    <definedName name="LastRow">MATCH(9.99E+307,#REF!)</definedName>
    <definedName name="LenderName">#REF!</definedName>
    <definedName name="lettres_brh" localSheetId="0">#REF!</definedName>
    <definedName name="lettres_brh">#REF!</definedName>
    <definedName name="LIBELLE">#REF!</definedName>
    <definedName name="LIBOR3">[27]SUPUESTOS!$A$12:$IV$12</definedName>
    <definedName name="LIBOR6">[27]SUPUESTOS!A$11</definedName>
    <definedName name="liqc">[11]Programa!#REF!</definedName>
    <definedName name="liqd">[11]Programa!#REF!</definedName>
    <definedName name="ll" hidden="1">{"Tab1",#N/A,FALSE,"P";"Tab2",#N/A,FALSE,"P"}</definedName>
    <definedName name="lll" hidden="1">{"Minpmon",#N/A,FALSE,"Monthinput"}</definedName>
    <definedName name="llll" hidden="1">{"Minpmon",#N/A,FALSE,"Monthinput"}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oanAmount">#REF!</definedName>
    <definedName name="LoanIsGood">(#REF!*#REF!*#REF!*#REF!)&gt;0</definedName>
    <definedName name="LoanPeriod">#REF!</definedName>
    <definedName name="LoanStartDate">#REF!</definedName>
    <definedName name="localisation">OFFSET([23]Code!$M$2,0,0,COUNTA([23]Code!$M:$M)-1,1)</definedName>
    <definedName name="localisationdesc">OFFSET([23]Code!$M$2,0,0,COUNT([23]Code!$M:$M)-1,2)</definedName>
    <definedName name="LONAB96">#REF!</definedName>
    <definedName name="Low_external">#REF!</definedName>
    <definedName name="Low_fiscal">#REF!</definedName>
    <definedName name="Low_growth_extended">#REF!</definedName>
    <definedName name="Low_growth_summary">#REF!</definedName>
    <definedName name="Low_monetary">#REF!</definedName>
    <definedName name="Low_real">#REF!</definedName>
    <definedName name="Low_summary">#REF!</definedName>
    <definedName name="m">#N/A</definedName>
    <definedName name="M_MICT">#REF!</definedName>
    <definedName name="MACRO">#REF!</definedName>
    <definedName name="MACROINPUT">#REF!</definedName>
    <definedName name="MAI">#REF!</definedName>
    <definedName name="manodeobra">'[3]EVALUACIÓN SOCIOECONÓMICA'!#REF!</definedName>
    <definedName name="manodeobra2">'[3]EVALUACIÓN SOCIOECONÓMICA'!#REF!</definedName>
    <definedName name="manodeobra3">'[3]EVALUACIÓN SOCIOECONÓMICA'!#REF!</definedName>
    <definedName name="mar">[11]Programa!#REF!</definedName>
    <definedName name="MARS">#REF!</definedName>
    <definedName name="Maturity_IDA">[29]NPV_base!$B$23</definedName>
    <definedName name="Maturity_NC">[29]NPV_base!#REF!</definedName>
    <definedName name="may">[11]Programa!#REF!</definedName>
    <definedName name="MCPI">#REF!</definedName>
    <definedName name="MENSUEL">#REF!</definedName>
    <definedName name="merde" hidden="1">{"Riqfin97",#N/A,FALSE,"Tran";"Riqfinpro",#N/A,FALSE,"Tran"}</definedName>
    <definedName name="MIDDLE">#REF!</definedName>
    <definedName name="ministere">OFFSET([23]Code!$E$2,0,0,COUNTA([23]Code!$E:$E)-1,1)</definedName>
    <definedName name="ministeredesc">OFFSET([23]Code!$E$2,0,0,COUNTA([23]Code!$E:$E)-1,2)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ogene">#REF!</definedName>
    <definedName name="moj" hidden="1">{"Riqfin97",#N/A,FALSE,"Tran";"Riqfinpro",#N/A,FALSE,"Tran"}</definedName>
    <definedName name="Monetary_Program">#REF!</definedName>
    <definedName name="Monetary_Survey">#REF!</definedName>
    <definedName name="Monetary_Survey_Analytical_Tables">#REF!</definedName>
    <definedName name="Monetary_Survey_growth_rates">#REF!</definedName>
    <definedName name="Monthly_CG_projection">#REF!</definedName>
    <definedName name="MonthlyInf">#REF!</definedName>
    <definedName name="montoinversion2">'[3]EVALUACIÓN SOCIOECONÓMICA'!#REF!</definedName>
    <definedName name="montoinversion3">'[3]EVALUACIÓN SOCIOECONÓMICA'!#REF!</definedName>
    <definedName name="mte" hidden="1">{"Riqfin97",#N/A,FALSE,"Tran";"Riqfinpro",#N/A,FALSE,"Tran"}</definedName>
    <definedName name="mul">OFFSET('[17]PROGR&amp;PROJETS_21-22'!$AE$7,0,0,COUNTA('[17]PROGR&amp;PROJETS_21-22'!$O:$O)+165,1)</definedName>
    <definedName name="MUNI96">#REF!</definedName>
    <definedName name="n" hidden="1">{"Minpmon",#N/A,FALSE,"Monthinput"}</definedName>
    <definedName name="N_MENJS">#REF!</definedName>
    <definedName name="names">#REF!</definedName>
    <definedName name="NAMES_A">#REF!</definedName>
    <definedName name="NFPS_">[13]OPS!#REF!</definedName>
    <definedName name="nn" hidden="1">{"Riqfin97",#N/A,FALSE,"Tran";"Riqfinpro",#N/A,FALSE,"Tran"}</definedName>
    <definedName name="nnn">#N/A</definedName>
    <definedName name="nnnnn">#N/A</definedName>
    <definedName name="nnnnnnnnnn" hidden="1">{"Minpmon",#N/A,FALSE,"Monthinput"}</definedName>
    <definedName name="nnnnnnnnnnnn" hidden="1">{"Riqfin97",#N/A,FALSE,"Tran";"Riqfinpro",#N/A,FALSE,"Tran"}</definedName>
    <definedName name="NOVEMBRE">#REF!</definedName>
    <definedName name="O_MAS">#REF!</definedName>
    <definedName name="OCTOBRE">#REF!</definedName>
    <definedName name="OnShow">#N/A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ooooooooooooooooooooooooooooooooooooooooooooo">#REF!</definedName>
    <definedName name="OPC">#REF!</definedName>
    <definedName name="opu" hidden="1">{"Riqfin97",#N/A,FALSE,"Tran";"Riqfinpro",#N/A,FALSE,"Tran"}</definedName>
    <definedName name="OTRAS96">#REF!</definedName>
    <definedName name="otros2">'[3]EVALUACIÓN SOCIOECONÓMICA'!#REF!</definedName>
    <definedName name="otros2000">#REF!</definedName>
    <definedName name="otros2001">#REF!</definedName>
    <definedName name="otros2002">#REF!</definedName>
    <definedName name="otros2003">#REF!</definedName>
    <definedName name="otros3">'[3]EVALUACIÓN SOCIOECONÓMICA'!#REF!</definedName>
    <definedName name="otros98">[11]Programa!#REF!</definedName>
    <definedName name="otros98j">[11]Programa!#REF!</definedName>
    <definedName name="otros98s">#REF!</definedName>
    <definedName name="otros99">#REF!</definedName>
    <definedName name="p" hidden="1">{"Riqfin97",#N/A,FALSE,"Tran";"Riqfinpro",#N/A,FALSE,"Tran"}</definedName>
    <definedName name="P_MSPP">#REF!</definedName>
    <definedName name="paiement_direct" localSheetId="0">#REF!</definedName>
    <definedName name="paiement_direct">#REF!</definedName>
    <definedName name="parsemestre">#REF!</definedName>
    <definedName name="PARTIDA">[8]SPNF!#REF!</definedName>
    <definedName name="partrimestreIII">#REF!</definedName>
    <definedName name="parTrimIV">#REF!</definedName>
    <definedName name="Path_Data">#REF!</definedName>
    <definedName name="Path_System">#REF!</definedName>
    <definedName name="PaymentsPerYear">#REF!</definedName>
    <definedName name="pcdr">'[36]NOUVEAUX-PROGRAMMES 2012-2013_'!$F$1010</definedName>
    <definedName name="PEACEAGR">#REF!</definedName>
    <definedName name="PERE96">#REF!</definedName>
    <definedName name="petrocaribe">#REF!</definedName>
    <definedName name="PEX">[27]SUPUESTOS!A$14</definedName>
    <definedName name="pib_int">#REF!</definedName>
    <definedName name="pib98j">[11]Programa!#REF!</definedName>
    <definedName name="pib98s">[11]Programa!#REF!</definedName>
    <definedName name="PIBporSECT">#REF!</definedName>
    <definedName name="pit" hidden="1">{"Riqfin97",#N/A,FALSE,"Tran";"Riqfinpro",#N/A,FALSE,"Tran"}</definedName>
    <definedName name="plame">#REF!</definedName>
    <definedName name="plame2000">#REF!</definedName>
    <definedName name="plame2001">#REF!</definedName>
    <definedName name="plame2002">#REF!</definedName>
    <definedName name="plame2003">#REF!</definedName>
    <definedName name="plame98">[11]Programa!#REF!</definedName>
    <definedName name="plame98j">[11]Programa!#REF!</definedName>
    <definedName name="plame98s">#REF!</definedName>
    <definedName name="plame99">#REF!</definedName>
    <definedName name="plazo">#REF!</definedName>
    <definedName name="plazo2000">#REF!</definedName>
    <definedName name="plazo2001">#REF!</definedName>
    <definedName name="plazo2002">#REF!</definedName>
    <definedName name="plazo2003">#REF!</definedName>
    <definedName name="plazo98">[11]Programa!#REF!</definedName>
    <definedName name="plazo98j">[11]Programa!#REF!</definedName>
    <definedName name="plazo98s">#REF!</definedName>
    <definedName name="plazo99">#REF!</definedName>
    <definedName name="posnet2">#REF!</definedName>
    <definedName name="Potencia2">'[3]EVALUACIÓN PRIVADA'!#REF!</definedName>
    <definedName name="Potencia3">'[3]EVALUACIÓN PRIVADA'!#REF!</definedName>
    <definedName name="POUVOIR" localSheetId="0">#REF!</definedName>
    <definedName name="POUVOIR">#REF!</definedName>
    <definedName name="POUVOIR1" localSheetId="0">#REF!</definedName>
    <definedName name="POUVOIR1">'[26]solde des crédits'!$B$10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_xlnm.Print_Area" localSheetId="0">TEREDA_RESUME_P1!$A$1:$F$50</definedName>
    <definedName name="PrintArea_SET">#N/A</definedName>
    <definedName name="PRIV0">[37]ASSUMPTIONS!#REF!</definedName>
    <definedName name="PRIV00">[37]ASSUMPTIONS!#REF!</definedName>
    <definedName name="priv1">#REF!</definedName>
    <definedName name="PRIV11">[37]ASSUMPTIONS!#REF!</definedName>
    <definedName name="priv2">#REF!</definedName>
    <definedName name="PRIV22">[37]ASSUMPTIONS!#REF!</definedName>
    <definedName name="PRIV3">[37]ASSUMPTIONS!#REF!</definedName>
    <definedName name="PRIV33">[37]ASSUMPTIONS!#REF!</definedName>
    <definedName name="privada2">'[3]EVALUACIÓN PRIVADA'!#REF!</definedName>
    <definedName name="privada3">'[3]EVALUACIÓN PRIVADA'!#REF!</definedName>
    <definedName name="PROG">[38]Assumptions:Debtind!$B$2:$J$72</definedName>
    <definedName name="progra">#REF!</definedName>
    <definedName name="PROJ">'[38]MT-Low:Income'!$B$2:$N$57</definedName>
    <definedName name="Prposition_desafectation" hidden="1">{"Riqfin97",#N/A,FALSE,"Tran";"Riqfinpro",#N/A,FALSE,"Tran"}</definedName>
    <definedName name="PUBL00">[37]ASSUMPTIONS!#REF!</definedName>
    <definedName name="PUBL11">[37]ASSUMPTIONS!#REF!</definedName>
    <definedName name="PUBL2">[37]ASSUMPTIONS!#REF!</definedName>
    <definedName name="PUBL22">[37]ASSUMPTIONS!#REF!</definedName>
    <definedName name="PUBL33">[37]ASSUMPTIONS!#REF!</definedName>
    <definedName name="PUBL5">[37]ASSUMPTIONS!#REF!</definedName>
    <definedName name="PUBL55">[37]ASSUMPTIONS!#REF!</definedName>
    <definedName name="PUBL6">[37]ASSUMPTIONS!#REF!</definedName>
    <definedName name="PUBL66">[37]ASSUMPTIONS!#REF!</definedName>
    <definedName name="Q_MCFDF">#REF!</definedName>
    <definedName name="qaz" hidden="1">{"Tab1",#N/A,FALSE,"P";"Tab2",#N/A,FALSE,"P"}</definedName>
    <definedName name="qer" hidden="1">{"Tab1",#N/A,FALSE,"P";"Tab2",#N/A,FALSE,"P"}</definedName>
    <definedName name="qq" hidden="1">'[35]J(Priv.Cap)'!#REF!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R_CULTES">#REF!</definedName>
    <definedName name="RANGLIST">'[13]CGvt Rev'!#REF!</definedName>
    <definedName name="REA">[21]Liste!#REF!</definedName>
    <definedName name="Realprint">#REF!</definedName>
    <definedName name="_xlnm.Recorder">#REF!</definedName>
    <definedName name="reference">OFFSET(#REF!,0,0,COUNTA(#REF!),3)</definedName>
    <definedName name="renegocia">[11]Programa!#REF!</definedName>
    <definedName name="RESTNFPS">#REF!</definedName>
    <definedName name="RESTNFPS_">#REF!</definedName>
    <definedName name="RESUM_0612">#REF!</definedName>
    <definedName name="REVENUE_">'[13]CGvt Rev'!#REF!</definedName>
    <definedName name="rf">[11]Programa!#REF!</definedName>
    <definedName name="RFSP">#REF!</definedName>
    <definedName name="rft" hidden="1">{"Riqfin97",#N/A,FALSE,"Tran";"Riqfinpro",#N/A,FALSE,"Tran"}</definedName>
    <definedName name="rfv" hidden="1">{"Tab1",#N/A,FALSE,"P";"Tab2",#N/A,FALSE,"P"}</definedName>
    <definedName name="RgCcode">[39]EERProfile!$B$2</definedName>
    <definedName name="RgCName">[39]EERProfile!$A$2</definedName>
    <definedName name="RgFdBaseYr">[39]EERProfile!$O$2</definedName>
    <definedName name="RgFdBper">[39]EERProfile!$M$2</definedName>
    <definedName name="RgFdDefBaseYr">[39]EERProfile!$P$2</definedName>
    <definedName name="RgFdEper">[39]EERProfile!$N$2</definedName>
    <definedName name="RgFdGrFoot">[39]EERProfile!$AC$2</definedName>
    <definedName name="RgFdGrSeries">[39]EERProfile!$AA$2:$AA$7</definedName>
    <definedName name="RgFdGrSeriesVal">[39]EERProfile!$AB$2:$AB$7</definedName>
    <definedName name="RgFdGrType">[39]EERProfile!$Z$2</definedName>
    <definedName name="RgFdPartCseries">[39]EERProfile!$K$2</definedName>
    <definedName name="RgFdPartCsource">#REF!</definedName>
    <definedName name="RgFdPartEseries">#REF!</definedName>
    <definedName name="RgFdPartEsource">#REF!</definedName>
    <definedName name="RgFdPartUserFile">[39]EERProfile!$L$2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[39]EERProfile!$G$2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nfinpriv">#REF!</definedName>
    <definedName name="RIQFIN">#REF!</definedName>
    <definedName name="RowTitleRegion1..E9">#REF!</definedName>
    <definedName name="RowTitleRegion2..I7">#REF!</definedName>
    <definedName name="RowTitleRegion3..E9">#REF!</definedName>
    <definedName name="RowTitleRegion4..H9">#REF!</definedName>
    <definedName name="RPCDivisa2">'[3]EVALUACIÓN SOCIOECONÓMICA'!#REF!</definedName>
    <definedName name="RPCDivisa3">'[3]EVALUACIÓN SOCIOECONÓMICA'!#REF!</definedName>
    <definedName name="rpcmanodeobra">'[3]EVALUACIÓN SOCIOECONÓMICA'!#REF!</definedName>
    <definedName name="RPCManodeobra2">'[3]EVALUACIÓN SOCIOECONÓMICA'!#REF!</definedName>
    <definedName name="RPCManodeobra3">'[3]EVALUACIÓN SOCIOECONÓMICA'!#REF!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rrrrrrrrrrrrrrrrrrrrrrrrrrrrrrrrrrr" hidden="1">{"Riqfin97",#N/A,FALSE,"Tran";"Riqfinpro",#N/A,FALSE,"Tran"}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s" hidden="1">{"Tab1",#N/A,FALSE,"P";"Tab2",#N/A,FALSE,"P"}</definedName>
    <definedName name="S_CULTURE">#REF!</definedName>
    <definedName name="sad" hidden="1">{"Riqfin97",#N/A,FALSE,"Tran";"Riqfinpro",#N/A,FALSE,"Tran"}</definedName>
    <definedName name="ScheduledNumberOfPayments">#REF!</definedName>
    <definedName name="ScheduledPayment">#REF!</definedName>
    <definedName name="sdr" hidden="1">{"Riqfin97",#N/A,FALSE,"Tran";"Riqfinpro",#N/A,FALSE,"Tran"}</definedName>
    <definedName name="sdsd" hidden="1">{"Riqfin97",#N/A,FALSE,"Tran";"Riqfinpro",#N/A,FALSE,"Tran"}</definedName>
    <definedName name="SECTEUR" localSheetId="0">#REF!</definedName>
    <definedName name="SECTEUR">#REF!</definedName>
    <definedName name="SECTEUR1" localSheetId="0">#REF!</definedName>
    <definedName name="SECTEUR1">'[26]solde des crédits'!$B$12</definedName>
    <definedName name="secteurdesc">OFFSET([23]Code!$C$2,0,0,COUNTA([23]Code!$C:$C)-1,2)</definedName>
    <definedName name="section">OFFSET([23]Code!$I$2,0,0,COUNTA([23]Code!$I:$I)-1,1)</definedName>
    <definedName name="sectiondesc">OFFSET([23]Code!$I$2,0,0,COUNTA([23]Code!$I:$I)-1,2)</definedName>
    <definedName name="SECTITRE">#REF!</definedName>
    <definedName name="SECTORES">[8]SPNF!#REF!</definedName>
    <definedName name="sel24a">'[3]EVALUACIÓN SOCIOECONÓMICA'!#REF!</definedName>
    <definedName name="sel34a">'[3]EVALUACIÓN SOCIOECONÓMICA'!#REF!</definedName>
    <definedName name="Selec2">'[3]EVALUACIÓN PRIVADA'!#REF!</definedName>
    <definedName name="Selec3">'[3]EVALUACIÓN PRIVADA'!#REF!</definedName>
    <definedName name="selección2">[3]ALTERNATIVAS!#REF!</definedName>
    <definedName name="selección3">[3]ALTERNATIVAS!#REF!</definedName>
    <definedName name="Selected_Economic_and_Financial_Indicators">#REF!</definedName>
    <definedName name="selImpuestos">'[3]EVALUACIÓN PRIVADA'!#REF!</definedName>
    <definedName name="selImpuestos2">'[3]EVALUACIÓN PRIVADA'!#REF!</definedName>
    <definedName name="selImpuestos3">'[3]EVALUACIÓN PRIVADA'!#REF!</definedName>
    <definedName name="selx">[3]PREPARACION!#REF!</definedName>
    <definedName name="SEMESTRE2">#REF!</definedName>
    <definedName name="SEMETRE1">#REF!</definedName>
    <definedName name="sens41">'[3]ANÁLISIS DE SENSIBILIDAD'!#REF!</definedName>
    <definedName name="SEPTEMBRE">#REF!</definedName>
    <definedName name="ser" hidden="1">{"Riqfin97",#N/A,FALSE,"Tran";"Riqfinpro",#N/A,FALSE,"Tran"}</definedName>
    <definedName name="service">OFFSET([23]Code!$K$2,0,0,COUNTA([23]Code!$K:$K)-1,1)</definedName>
    <definedName name="servicedesc">OFFSET([23]Code!$K$2,0,0,COUNTA([23]Code!$K:$K)-1,2)</definedName>
    <definedName name="sexe">OFFSET([23]Code!#REF!,0,0,COUNTA([23]Code!#REF!)-1,1)</definedName>
    <definedName name="SHEET_A._Contents_and_file_description">#REF!</definedName>
    <definedName name="SHEET_B._DATA_FROM_TO_OTHER_FILES">#REF!</definedName>
    <definedName name="SHEET_C._RAW_DATA1">#REF!</definedName>
    <definedName name="SHEET_C._RAW_DATA2">#REF!</definedName>
    <definedName name="SHEET_D._DATA_TRANSFORMATIONS">#REF!</definedName>
    <definedName name="SHEET_E._FINAL_TABLES">#REF!</definedName>
    <definedName name="SIDXGOB">'[27]SFISCAL-MOD'!$A$146:$IV$146</definedName>
    <definedName name="sisfin2">#REF!</definedName>
    <definedName name="SISTEMA_BANCARIO_NACIONAL">#REF!</definedName>
    <definedName name="Socioeconómica1">'[3]EVALUACIÓN SOCIOECONÓMICA'!#REF!</definedName>
    <definedName name="socioeconómica2">'[3]EVALUACIÓN SOCIOECONÓMICA'!#REF!</definedName>
    <definedName name="Socioeconomica3">'[3]EVALUACIÓN SOCIOECONÓMICA'!#REF!</definedName>
    <definedName name="socioeconómica3">'[3]EVALUACIÓN SOCIOECONÓMICA'!#REF!</definedName>
    <definedName name="SS">[40]IMATA!$B$45:$B$108</definedName>
    <definedName name="ssss" hidden="1">{"Riqfin97",#N/A,FALSE,"Tran";"Riqfinpro",#N/A,FALSE,"Tran"}</definedName>
    <definedName name="ssssss">#N/A</definedName>
    <definedName name="Staff_Report_table">#REF!</definedName>
    <definedName name="STOP">#REF!</definedName>
    <definedName name="SUMGDP">[33]NA!#REF!</definedName>
    <definedName name="Summary_Accounts_SR_table">#REF!</definedName>
    <definedName name="SUMTAB">[41]CPI:NA!$A$272:$R$990</definedName>
    <definedName name="supuestos">#REF!</definedName>
    <definedName name="swe" hidden="1">{"Tab1",#N/A,FALSE,"P";"Tab2",#N/A,FALSE,"P"}</definedName>
    <definedName name="sxc" hidden="1">{"Riqfin97",#N/A,FALSE,"Tran";"Riqfinpro",#N/A,FALSE,"Tran"}</definedName>
    <definedName name="sxe" hidden="1">{"Riqfin97",#N/A,FALSE,"Tran";"Riqfinpro",#N/A,FALSE,"Tran"}</definedName>
    <definedName name="t" hidden="1">{"Minpmon",#N/A,FALSE,"Monthinput"}</definedName>
    <definedName name="T_INTERVENTIONS">#REF!</definedName>
    <definedName name="Table">#REF!</definedName>
    <definedName name="Table_16.__Guatemala__National_Accounts_at_Current_Prices">#REF!</definedName>
    <definedName name="Table_2._Country_X___Public_Sector_Financing_1">#REF!</definedName>
    <definedName name="Table_20.cont__Guatemala___Selected_Agricultural_Sector_Statistics__concluded">#REF!</definedName>
    <definedName name="Table_28._Guatemala___Selected_Wage_Indicators_1">#REF!</definedName>
    <definedName name="Table_28a._Guatemala___Selected_Wage_Indicators_1">#REF!</definedName>
    <definedName name="Table_30a._Guatemala___Selected_Employment_and_Labor_Productivity_Indicators">#REF!</definedName>
    <definedName name="Table_31._Guatemala___Selected_Wage_and_Employment_Indicators_1">#REF!</definedName>
    <definedName name="Table_32.__Guatemala__Trends_in_Unit_Labor_Costs__ULC___Real_Wages__Productivity_and_Employment">#REF!</definedName>
    <definedName name="Table_33.__Guatemala__Indicators_of_Competitiveness">#REF!</definedName>
    <definedName name="Table_4._Guatemala___Consumer_Price_Indices__1">#REF!</definedName>
    <definedName name="Table_A.__Guatemala__Trends_in_Private_Sector_Unit_Labor_Costs__ULC___Real_Wages__Productivity_and_Employment">#REF!</definedName>
    <definedName name="Table_baseline">'[29]Table 6'!$A$3:$AR$61</definedName>
    <definedName name="Table_stress">[29]SR_Table_Stress!$A$1:$V$75</definedName>
    <definedName name="Table1">#REF!</definedName>
    <definedName name="Table2">#REF!</definedName>
    <definedName name="Table5">[42]Stfrprtables!#REF!</definedName>
    <definedName name="Table8">#REF!</definedName>
    <definedName name="Tarifa">'[3]EVALUACIÓN PRIVADA'!#REF!</definedName>
    <definedName name="Tarifa2">'[3]EVALUACIÓN PRIVADA'!#REF!</definedName>
    <definedName name="Tarifa3">'[3]EVALUACIÓN PRIVADA'!#REF!</definedName>
    <definedName name="TarifaS2">'[3]EVALUACIÓN SOCIOECONÓMICA'!#REF!</definedName>
    <definedName name="TarifaS3">'[3]EVALUACIÓN SOCIOECONÓMICA'!#REF!</definedName>
    <definedName name="TAUX">#REF!</definedName>
    <definedName name="TAUX1">#REF!</definedName>
    <definedName name="TauxdeChange" localSheetId="0">#REF!</definedName>
    <definedName name="TauxdeChange">#REF!</definedName>
    <definedName name="TCN">[27]SREAL!A$158</definedName>
    <definedName name="TECHNICIENDEPB">[21]Liste!#REF!</definedName>
    <definedName name="TINIT">#N/A</definedName>
    <definedName name="TINT">SUM(#REF!)</definedName>
    <definedName name="TINT2">#REF!</definedName>
    <definedName name="TITRE">#REF!</definedName>
    <definedName name="títulos">#REF!</definedName>
    <definedName name="tj" hidden="1">{"Riqfin97",#N/A,FALSE,"Tran";"Riqfinpro",#N/A,FALSE,"Tran"}</definedName>
    <definedName name="TMG_D">[22]Q5!$E$23:$AH$23</definedName>
    <definedName name="TMGO">#N/A</definedName>
    <definedName name="TOTAL">#REF!</definedName>
    <definedName name="Total1a">'[3]EVALUACIÓN SOCIOECONÓMICA'!#REF!</definedName>
    <definedName name="Total1ap">'[3]EVALUACIÓN PRIVADA'!#REF!</definedName>
    <definedName name="Total2">'[3]EVALUACIÓN SOCIOECONÓMICA'!#REF!</definedName>
    <definedName name="Total2a">'[3]EVALUACIÓN SOCIOECONÓMICA'!#REF!</definedName>
    <definedName name="Total3">'[3]EVALUACIÓN SOCIOECONÓMICA'!#REF!</definedName>
    <definedName name="Total3a">'[3]EVALUACIÓN SOCIOECONÓMICA'!#REF!</definedName>
    <definedName name="TotalEarlyPayments">SUM(#REF!)</definedName>
    <definedName name="TotalInterest">SUM(#REF!)</definedName>
    <definedName name="TOTINT">SUM(#REF!)</definedName>
    <definedName name="tp">OFFSET('[17]PROGR&amp;PROJETS_21-22'!$W$7,0,0,COUNTA('[17]PROGR&amp;PROJETS_21-22'!$O:$O)+165,1)</definedName>
    <definedName name="tp_21">OFFSET([17]dataPIP!$J$2,0,0,COUNTA([17]dataPIP!$A:$A)-1,1)</definedName>
    <definedName name="trans">#REF!</definedName>
    <definedName name="TRAS">#N/A</definedName>
    <definedName name="TRIM1">#REF!</definedName>
    <definedName name="TRIM2">#REF!</definedName>
    <definedName name="TRIM3">#REF!</definedName>
    <definedName name="TRIM4">#REF!</definedName>
    <definedName name="tt" hidden="1">{"Tab1",#N/A,FALSE,"P";"Tab2",#N/A,FALSE,"P"}</definedName>
    <definedName name="ttt" hidden="1">{"Minpmon",#N/A,FALSE,"Monthinput"}</definedName>
    <definedName name="tttt" hidden="1">{"Tab1",#N/A,FALSE,"P";"Tab2",#N/A,FALSE,"P"}</definedName>
    <definedName name="ttttt" hidden="1">[43]M!#REF!</definedName>
    <definedName name="tttttttttttttttttttttttttttttttttttttttttttttt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XG_D">#N/A</definedName>
    <definedName name="TXGO">#N/A</definedName>
    <definedName name="ty" hidden="1">{"Riqfin97",#N/A,FALSE,"Tran";"Riqfinpro",#N/A,FALSE,"Tran"}</definedName>
    <definedName name="TYPETRAIT">[21]Liste!#REF!</definedName>
    <definedName name="U_DETTE">#REF!</definedName>
    <definedName name="UEH">#REF!</definedName>
    <definedName name="usuarios2">'[3]EVALUACIÓN PRIVADA'!#REF!</definedName>
    <definedName name="usuarios3">'[3]EVALUACIÓN PRIVADA'!#REF!</definedName>
    <definedName name="usuariosS2">'[3]EVALUACIÓN SOCIOECONÓMICA'!#REF!</definedName>
    <definedName name="usuariosS3">'[3]EVALUACIÓN SOCIOECONÓMICA'!#REF!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_SENAT">#REF!</definedName>
    <definedName name="vadp2">'[3]EVALUACIÓN PRIVADA'!#REF!</definedName>
    <definedName name="vadp3">'[3]EVALUACIÓN PRIVADA'!#REF!</definedName>
    <definedName name="vads2">'[3]EVALUACIÓN SOCIOECONÓMICA'!#REF!</definedName>
    <definedName name="vads3">'[3]EVALUACIÓN SOCIOECONÓMICA'!#REF!</definedName>
    <definedName name="vanp">'[3]ANÁLISIS DE SENSIBILIDAD'!#REF!</definedName>
    <definedName name="vanp2">'[3]EVALUACIÓN PRIVADA'!#REF!</definedName>
    <definedName name="vanp3">'[3]EVALUACIÓN PRIVADA'!#REF!</definedName>
    <definedName name="vans2">'[3]EVALUACIÓN SOCIOECONÓMICA'!#REF!</definedName>
    <definedName name="vans3">'[3]EVALUACIÓN SOCIOECONÓMICA'!#REF!</definedName>
    <definedName name="venci">#REF!</definedName>
    <definedName name="venci2000">#REF!</definedName>
    <definedName name="venci2001">#REF!</definedName>
    <definedName name="venci2002">#REF!</definedName>
    <definedName name="venci2003">#REF!</definedName>
    <definedName name="venci98">[11]Programa!#REF!</definedName>
    <definedName name="venci98j">[11]Programa!#REF!</definedName>
    <definedName name="venci98s">#REF!</definedName>
    <definedName name="venci99">#REF!</definedName>
    <definedName name="Vida2">'[3]EVALUACIÓN SOCIOECONÓMICA'!#REF!</definedName>
    <definedName name="Vida3">'[3]EVALUACIÓN SOCIOECONÓMICA'!#REF!</definedName>
    <definedName name="VOLET1">#REF!</definedName>
    <definedName name="VOLET10">#REF!</definedName>
    <definedName name="VOLET11">#REF!</definedName>
    <definedName name="VOLET2">#REF!</definedName>
    <definedName name="VOLET3">#REF!</definedName>
    <definedName name="VOLET4">#REF!</definedName>
    <definedName name="VOLET5">#REF!</definedName>
    <definedName name="VOLET6">#REF!</definedName>
    <definedName name="VOLET7">#REF!</definedName>
    <definedName name="VOLET8">#REF!</definedName>
    <definedName name="VOLET9">#REF!</definedName>
    <definedName name="vpcp2">'[3]EVALUACIÓN PRIVADA'!#REF!</definedName>
    <definedName name="vpcp3">'[3]EVALUACIÓN PRIVADA'!#REF!</definedName>
    <definedName name="vpcs2">'[3]EVALUACIÓN SOCIOECONÓMICA'!#REF!</definedName>
    <definedName name="vpcs3">'[3]EVALUACIÓN SOCIOECONÓMICA'!#REF!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vvvvvvvvvvvvvvvvvvvvvv" hidden="1">{"Riqfin97",#N/A,FALSE,"Tran";"Riqfinpro",#N/A,FALSE,"Tran"}</definedName>
    <definedName name="w" hidden="1">{"Minpmon",#N/A,FALSE,"Monthinput"}</definedName>
    <definedName name="W_CHAMBRE_DEPUTES">#REF!</definedName>
    <definedName name="wer" hidden="1">{"Riqfin97",#N/A,FALSE,"Tran";"Riqfinpro",#N/A,FALSE,"Tran"}</definedName>
    <definedName name="WILD">#REF!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hidden="1">{"annual-cbr",#N/A,FALSE,"CENTBANK";"annual(banks)",#N/A,FALSE,"COMBANKS"}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EntpsPIB." hidden="1">{#N/A,#N/A,FALSE,"EntpsPIB"}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hidden="1">{"Minpmon",#N/A,FALSE,"Monthinput"}</definedName>
    <definedName name="wrn.NFPS._.GDP." hidden="1">{#N/A,#N/A,FALSE,"NFPS GDP"}</definedName>
    <definedName name="wrn.original." hidden="1">{"Original",#N/A,FALSE,"CENTBANK";"Original",#N/A,FALSE,"COMBANKS"}</definedName>
    <definedName name="wrn.Program." hidden="1">{"Tab1",#N/A,FALSE,"P";"Tab2",#N/A,FALSE,"P"}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hidden="1">[43]M!#REF!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[43]M!#REF!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_CASSATION">#REF!</definedName>
    <definedName name="xa">'[28]PIB EN CORR'!#REF!</definedName>
    <definedName name="xaa">'[28]PIB EN CORR'!$AV$5:$AV$77</definedName>
    <definedName name="xbb">'[28]PIB EN CORR'!#REF!</definedName>
    <definedName name="XBS">[27]SREAL!A$41</definedName>
    <definedName name="XGS">#REF!</definedName>
    <definedName name="xx" hidden="1">{"Riqfin97",#N/A,FALSE,"Tran";"Riqfinpro",#N/A,FALSE,"Tran"}</definedName>
    <definedName name="xxWRS_1">'[44]Shared Data'!$A$1:$A$77</definedName>
    <definedName name="xxxx" hidden="1">{"Riqfin97",#N/A,FALSE,"Tran";"Riqfinpro",#N/A,FALSE,"Tran"}</definedName>
    <definedName name="xxxxxxxxxxxxxx" hidden="1">{"Riqfin97",#N/A,FALSE,"Tran";"Riqfinpro",#N/A,FALSE,"Tran"}</definedName>
    <definedName name="Y">#REF!</definedName>
    <definedName name="Y_CPUR_APPEL">#REF!</definedName>
    <definedName name="Year">#REF!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{"Tab1",#N/A,FALSE,"P";"Tab2",#N/A,FALSE,"P"}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TRIBUNAUX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8" i="1"/>
  <c r="C48" i="1"/>
  <c r="B48" i="1"/>
  <c r="D48" i="1" s="1"/>
  <c r="F43" i="1"/>
  <c r="E43" i="1"/>
  <c r="D43" i="1"/>
  <c r="F42" i="1"/>
  <c r="E42" i="1"/>
  <c r="D42" i="1"/>
  <c r="F41" i="1"/>
  <c r="C41" i="1"/>
  <c r="B41" i="1"/>
  <c r="E41" i="1" s="1"/>
  <c r="E40" i="1"/>
  <c r="D40" i="1"/>
  <c r="E39" i="1"/>
  <c r="D39" i="1"/>
  <c r="E38" i="1"/>
  <c r="D38" i="1"/>
  <c r="C38" i="1"/>
  <c r="B38" i="1"/>
  <c r="F36" i="1"/>
  <c r="E36" i="1"/>
  <c r="D36" i="1"/>
  <c r="E35" i="1"/>
  <c r="D35" i="1"/>
  <c r="E34" i="1"/>
  <c r="D34" i="1"/>
  <c r="E33" i="1"/>
  <c r="D33" i="1"/>
  <c r="E32" i="1"/>
  <c r="D32" i="1"/>
  <c r="F31" i="1"/>
  <c r="C31" i="1"/>
  <c r="B31" i="1"/>
  <c r="E31" i="1" s="1"/>
  <c r="C30" i="1"/>
  <c r="F30" i="1" s="1"/>
  <c r="B30" i="1"/>
  <c r="D30" i="1" s="1"/>
  <c r="F29" i="1"/>
  <c r="E29" i="1"/>
  <c r="D29" i="1"/>
  <c r="E28" i="1"/>
  <c r="D28" i="1"/>
  <c r="C27" i="1"/>
  <c r="F27" i="1" s="1"/>
  <c r="B27" i="1"/>
  <c r="E27" i="1" s="1"/>
  <c r="E26" i="1"/>
  <c r="D26" i="1"/>
  <c r="D24" i="1" s="1"/>
  <c r="E25" i="1"/>
  <c r="D25" i="1"/>
  <c r="E24" i="1"/>
  <c r="C24" i="1"/>
  <c r="B24" i="1"/>
  <c r="F23" i="1"/>
  <c r="E23" i="1"/>
  <c r="D23" i="1"/>
  <c r="E22" i="1"/>
  <c r="D22" i="1"/>
  <c r="D21" i="1" s="1"/>
  <c r="F21" i="1"/>
  <c r="E21" i="1"/>
  <c r="C21" i="1"/>
  <c r="B21" i="1"/>
  <c r="F20" i="1"/>
  <c r="E20" i="1"/>
  <c r="D20" i="1"/>
  <c r="F19" i="1"/>
  <c r="E19" i="1"/>
  <c r="D19" i="1"/>
  <c r="F18" i="1"/>
  <c r="E18" i="1"/>
  <c r="D18" i="1"/>
  <c r="C18" i="1"/>
  <c r="B18" i="1"/>
  <c r="F17" i="1"/>
  <c r="E17" i="1"/>
  <c r="D17" i="1"/>
  <c r="C16" i="1"/>
  <c r="C15" i="1" s="1"/>
  <c r="B16" i="1"/>
  <c r="B15" i="1" s="1"/>
  <c r="F14" i="1"/>
  <c r="E14" i="1"/>
  <c r="D14" i="1"/>
  <c r="E13" i="1"/>
  <c r="D13" i="1"/>
  <c r="F12" i="1"/>
  <c r="E12" i="1"/>
  <c r="D12" i="1"/>
  <c r="E11" i="1"/>
  <c r="D11" i="1"/>
  <c r="E10" i="1"/>
  <c r="D10" i="1"/>
  <c r="E9" i="1"/>
  <c r="D9" i="1"/>
  <c r="E8" i="1"/>
  <c r="D8" i="1"/>
  <c r="F7" i="1"/>
  <c r="E7" i="1"/>
  <c r="D7" i="1"/>
  <c r="F5" i="1"/>
  <c r="E5" i="1"/>
  <c r="D5" i="1"/>
  <c r="F4" i="1"/>
  <c r="E4" i="1"/>
  <c r="D4" i="1"/>
  <c r="C3" i="1"/>
  <c r="C2" i="1" s="1"/>
  <c r="B3" i="1"/>
  <c r="D3" i="1" s="1"/>
  <c r="B2" i="1"/>
  <c r="E2" i="1" s="1"/>
  <c r="C50" i="1" l="1"/>
  <c r="F15" i="1"/>
  <c r="C45" i="1"/>
  <c r="F45" i="1" s="1"/>
  <c r="F2" i="1"/>
  <c r="D15" i="1"/>
  <c r="B50" i="1"/>
  <c r="D50" i="1" s="1"/>
  <c r="E15" i="1"/>
  <c r="D2" i="1"/>
  <c r="D16" i="1"/>
  <c r="E30" i="1"/>
  <c r="E16" i="1"/>
  <c r="B45" i="1"/>
  <c r="D45" i="1" s="1"/>
  <c r="E3" i="1"/>
  <c r="F16" i="1"/>
  <c r="D31" i="1"/>
  <c r="D41" i="1"/>
  <c r="D27" i="1"/>
  <c r="F3" i="1"/>
  <c r="F50" i="1" l="1"/>
  <c r="E50" i="1"/>
</calcChain>
</file>

<file path=xl/comments1.xml><?xml version="1.0" encoding="utf-8"?>
<comments xmlns="http://schemas.openxmlformats.org/spreadsheetml/2006/main">
  <authors>
    <author>dgb_depb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dgb_depb:</t>
        </r>
        <r>
          <rPr>
            <sz val="9"/>
            <color indexed="81"/>
            <rFont val="Tahoma"/>
            <family val="2"/>
          </rPr>
          <t xml:space="preserve">
Y compris l'effet de la valeur nette des bons émis</t>
        </r>
      </text>
    </comment>
  </commentList>
</comments>
</file>

<file path=xl/sharedStrings.xml><?xml version="1.0" encoding="utf-8"?>
<sst xmlns="http://schemas.openxmlformats.org/spreadsheetml/2006/main" count="61" uniqueCount="46">
  <si>
    <t>CREDITS 
2024-2025</t>
  </si>
  <si>
    <t>Exécution
Oct. 2024</t>
  </si>
  <si>
    <t>Solde</t>
  </si>
  <si>
    <t>% d'exécution</t>
  </si>
  <si>
    <t>Variation en glissement annuel</t>
  </si>
  <si>
    <t>Exécution
Oct. 2023</t>
  </si>
  <si>
    <t>Total Ressources</t>
  </si>
  <si>
    <t>Recettes Courantes</t>
  </si>
  <si>
    <t xml:space="preserve"> Recettes internes</t>
  </si>
  <si>
    <t xml:space="preserve"> Recettes douanières</t>
  </si>
  <si>
    <t xml:space="preserve"> Recettes pétrolières</t>
  </si>
  <si>
    <t xml:space="preserve"> Autres ressources domestiques</t>
  </si>
  <si>
    <t>Support budgétaire</t>
  </si>
  <si>
    <t>Annulation dette FMI</t>
  </si>
  <si>
    <t>Sur Emprunt (FMI)</t>
  </si>
  <si>
    <t>Autre Financement Interne des projets</t>
  </si>
  <si>
    <t>Don&amp;Emprunt</t>
  </si>
  <si>
    <t>Institutions financières (emprunt BRH)</t>
  </si>
  <si>
    <t>Bons du Trésor</t>
  </si>
  <si>
    <t>Dépenses Totales</t>
  </si>
  <si>
    <t>Depenses courantes</t>
  </si>
  <si>
    <t>Dépenses de personnel</t>
  </si>
  <si>
    <t xml:space="preserve">Dépenses Biens et services </t>
  </si>
  <si>
    <t xml:space="preserve">Hors interventions publiques </t>
  </si>
  <si>
    <t>Sur Interventions Publiques</t>
  </si>
  <si>
    <t xml:space="preserve">Quote Part et Subventions </t>
  </si>
  <si>
    <t>Institutions à crédit ventilé</t>
  </si>
  <si>
    <t>-</t>
  </si>
  <si>
    <t>Interventions publiques</t>
  </si>
  <si>
    <t>Dotation spéciale secteur de l'énergie</t>
  </si>
  <si>
    <t xml:space="preserve">      Electricité d'Etat d'Haiti</t>
  </si>
  <si>
    <t xml:space="preserve">      Produits Pétroliers</t>
  </si>
  <si>
    <t>Intérêt de la Dette</t>
  </si>
  <si>
    <t>Intérêt Interne</t>
  </si>
  <si>
    <t>Intérêt Externe</t>
  </si>
  <si>
    <t>Dépenses de Capital</t>
  </si>
  <si>
    <t>Programmes et projets</t>
  </si>
  <si>
    <t>Sur Trésor Public</t>
  </si>
  <si>
    <t>Sur Annulation dette FMI</t>
  </si>
  <si>
    <t>Sur Autres financement interne</t>
  </si>
  <si>
    <t>Sur dons et emprunts</t>
  </si>
  <si>
    <t>Immobilisation</t>
  </si>
  <si>
    <t>Amortissement de la Dette</t>
  </si>
  <si>
    <t>Amort. Interne</t>
  </si>
  <si>
    <t>Amort. Externe</t>
  </si>
  <si>
    <t>Total dépenses (hors programmes et projets)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</si>
</sst>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 * #,##0.00_)\ _$_ ;_ * \(#,##0.00\)\ _$_ ;_ * &quot;-&quot;??_)\ _$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color indexed="48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1"/>
      <color indexed="1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1"/>
        <bgColor indexed="44"/>
      </patternFill>
    </fill>
    <fill>
      <patternFill patternType="solid">
        <fgColor indexed="45"/>
        <b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31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3" fillId="0" borderId="1" xfId="2" applyFont="1" applyBorder="1"/>
    <xf numFmtId="17" fontId="4" fillId="0" borderId="2" xfId="2" applyNumberFormat="1" applyFont="1" applyBorder="1" applyAlignment="1">
      <alignment horizontal="center" vertical="center" wrapText="1"/>
    </xf>
    <xf numFmtId="17" fontId="4" fillId="0" borderId="3" xfId="2" applyNumberFormat="1" applyFont="1" applyBorder="1" applyAlignment="1">
      <alignment horizontal="center" vertical="center" wrapText="1"/>
    </xf>
    <xf numFmtId="0" fontId="5" fillId="0" borderId="0" xfId="2" applyFont="1"/>
    <xf numFmtId="17" fontId="4" fillId="0" borderId="0" xfId="2" applyNumberFormat="1" applyFont="1" applyBorder="1" applyAlignment="1">
      <alignment horizontal="center" vertical="center" wrapText="1"/>
    </xf>
    <xf numFmtId="0" fontId="6" fillId="2" borderId="4" xfId="2" applyFont="1" applyFill="1" applyBorder="1"/>
    <xf numFmtId="3" fontId="6" fillId="2" borderId="5" xfId="2" applyNumberFormat="1" applyFont="1" applyFill="1" applyBorder="1"/>
    <xf numFmtId="10" fontId="6" fillId="2" borderId="5" xfId="3" applyNumberFormat="1" applyFont="1" applyFill="1" applyBorder="1"/>
    <xf numFmtId="10" fontId="6" fillId="2" borderId="6" xfId="3" applyNumberFormat="1" applyFont="1" applyFill="1" applyBorder="1"/>
    <xf numFmtId="9" fontId="5" fillId="0" borderId="0" xfId="3" applyFont="1"/>
    <xf numFmtId="3" fontId="6" fillId="2" borderId="7" xfId="2" applyNumberFormat="1" applyFont="1" applyFill="1" applyBorder="1"/>
    <xf numFmtId="3" fontId="5" fillId="0" borderId="0" xfId="2" applyNumberFormat="1" applyFont="1"/>
    <xf numFmtId="0" fontId="4" fillId="3" borderId="4" xfId="2" applyFont="1" applyFill="1" applyBorder="1"/>
    <xf numFmtId="3" fontId="4" fillId="3" borderId="5" xfId="2" applyNumberFormat="1" applyFont="1" applyFill="1" applyBorder="1"/>
    <xf numFmtId="10" fontId="4" fillId="3" borderId="5" xfId="3" applyNumberFormat="1" applyFont="1" applyFill="1" applyBorder="1"/>
    <xf numFmtId="10" fontId="4" fillId="3" borderId="6" xfId="3" applyNumberFormat="1" applyFont="1" applyFill="1" applyBorder="1"/>
    <xf numFmtId="10" fontId="5" fillId="0" borderId="0" xfId="3" applyNumberFormat="1" applyFont="1"/>
    <xf numFmtId="3" fontId="4" fillId="3" borderId="8" xfId="2" applyNumberFormat="1" applyFont="1" applyFill="1" applyBorder="1"/>
    <xf numFmtId="0" fontId="3" fillId="0" borderId="4" xfId="2" applyFont="1" applyFill="1" applyBorder="1" applyAlignment="1">
      <alignment horizontal="left" indent="2"/>
    </xf>
    <xf numFmtId="3" fontId="3" fillId="0" borderId="5" xfId="2" applyNumberFormat="1" applyFont="1" applyFill="1" applyBorder="1"/>
    <xf numFmtId="10" fontId="3" fillId="0" borderId="5" xfId="3" applyNumberFormat="1" applyFont="1" applyFill="1" applyBorder="1"/>
    <xf numFmtId="10" fontId="3" fillId="0" borderId="6" xfId="3" applyNumberFormat="1" applyFont="1" applyFill="1" applyBorder="1"/>
    <xf numFmtId="3" fontId="3" fillId="4" borderId="9" xfId="2" applyNumberFormat="1" applyFont="1" applyFill="1" applyBorder="1"/>
    <xf numFmtId="164" fontId="3" fillId="0" borderId="5" xfId="4" applyFont="1" applyFill="1" applyBorder="1"/>
    <xf numFmtId="0" fontId="3" fillId="0" borderId="4" xfId="2" applyFont="1" applyFill="1" applyBorder="1" applyAlignment="1">
      <alignment horizontal="left" indent="1"/>
    </xf>
    <xf numFmtId="43" fontId="3" fillId="0" borderId="5" xfId="1" applyFont="1" applyFill="1" applyBorder="1"/>
    <xf numFmtId="164" fontId="3" fillId="0" borderId="5" xfId="4" applyFont="1" applyFill="1" applyBorder="1" applyAlignment="1">
      <alignment horizontal="right"/>
    </xf>
    <xf numFmtId="164" fontId="3" fillId="4" borderId="10" xfId="4" applyFont="1" applyFill="1" applyBorder="1"/>
    <xf numFmtId="164" fontId="3" fillId="4" borderId="9" xfId="4" applyFont="1" applyFill="1" applyBorder="1"/>
    <xf numFmtId="43" fontId="3" fillId="4" borderId="9" xfId="1" applyFont="1" applyFill="1" applyBorder="1"/>
    <xf numFmtId="164" fontId="3" fillId="5" borderId="10" xfId="4" applyFont="1" applyFill="1" applyBorder="1"/>
    <xf numFmtId="10" fontId="3" fillId="0" borderId="5" xfId="3" applyNumberFormat="1" applyFont="1" applyFill="1" applyBorder="1" applyAlignment="1">
      <alignment horizontal="right"/>
    </xf>
    <xf numFmtId="3" fontId="3" fillId="5" borderId="10" xfId="2" applyNumberFormat="1" applyFont="1" applyFill="1" applyBorder="1"/>
    <xf numFmtId="0" fontId="7" fillId="0" borderId="4" xfId="2" applyFont="1" applyBorder="1" applyAlignment="1">
      <alignment horizontal="left" indent="1"/>
    </xf>
    <xf numFmtId="3" fontId="7" fillId="0" borderId="5" xfId="2" applyNumberFormat="1" applyFont="1" applyBorder="1"/>
    <xf numFmtId="10" fontId="7" fillId="0" borderId="5" xfId="3" applyNumberFormat="1" applyFont="1" applyBorder="1"/>
    <xf numFmtId="10" fontId="7" fillId="0" borderId="6" xfId="3" applyNumberFormat="1" applyFont="1" applyBorder="1"/>
    <xf numFmtId="3" fontId="7" fillId="0" borderId="11" xfId="2" applyNumberFormat="1" applyFont="1" applyBorder="1"/>
    <xf numFmtId="0" fontId="3" fillId="0" borderId="4" xfId="2" applyFont="1" applyBorder="1" applyAlignment="1">
      <alignment horizontal="left" indent="3"/>
    </xf>
    <xf numFmtId="3" fontId="8" fillId="0" borderId="5" xfId="2" applyNumberFormat="1" applyFont="1" applyBorder="1"/>
    <xf numFmtId="10" fontId="8" fillId="0" borderId="5" xfId="3" applyNumberFormat="1" applyFont="1" applyBorder="1"/>
    <xf numFmtId="10" fontId="8" fillId="0" borderId="6" xfId="3" applyNumberFormat="1" applyFont="1" applyBorder="1"/>
    <xf numFmtId="3" fontId="8" fillId="0" borderId="10" xfId="2" applyNumberFormat="1" applyFont="1" applyBorder="1"/>
    <xf numFmtId="0" fontId="9" fillId="0" borderId="4" xfId="2" applyFont="1" applyBorder="1" applyAlignment="1">
      <alignment horizontal="left" indent="3"/>
    </xf>
    <xf numFmtId="3" fontId="9" fillId="0" borderId="5" xfId="2" applyNumberFormat="1" applyFont="1" applyBorder="1"/>
    <xf numFmtId="164" fontId="9" fillId="0" borderId="5" xfId="4" applyFont="1" applyBorder="1"/>
    <xf numFmtId="10" fontId="9" fillId="0" borderId="5" xfId="3" applyNumberFormat="1" applyFont="1" applyBorder="1"/>
    <xf numFmtId="10" fontId="3" fillId="0" borderId="6" xfId="3" quotePrefix="1" applyNumberFormat="1" applyFont="1" applyFill="1" applyBorder="1" applyAlignment="1">
      <alignment horizontal="center"/>
    </xf>
    <xf numFmtId="3" fontId="9" fillId="0" borderId="10" xfId="2" applyNumberFormat="1" applyFont="1" applyBorder="1"/>
    <xf numFmtId="10" fontId="9" fillId="0" borderId="6" xfId="3" applyNumberFormat="1" applyFont="1" applyBorder="1"/>
    <xf numFmtId="0" fontId="10" fillId="0" borderId="4" xfId="2" applyFont="1" applyBorder="1" applyAlignment="1">
      <alignment horizontal="left" indent="2"/>
    </xf>
    <xf numFmtId="3" fontId="10" fillId="0" borderId="5" xfId="2" applyNumberFormat="1" applyFont="1" applyBorder="1"/>
    <xf numFmtId="3" fontId="10" fillId="0" borderId="12" xfId="2" applyNumberFormat="1" applyFont="1" applyBorder="1"/>
    <xf numFmtId="3" fontId="10" fillId="0" borderId="11" xfId="2" applyNumberFormat="1" applyFont="1" applyBorder="1"/>
    <xf numFmtId="9" fontId="9" fillId="0" borderId="11" xfId="3" applyFont="1" applyBorder="1"/>
    <xf numFmtId="10" fontId="9" fillId="0" borderId="13" xfId="3" applyNumberFormat="1" applyFont="1" applyBorder="1"/>
    <xf numFmtId="0" fontId="2" fillId="0" borderId="0" xfId="2"/>
    <xf numFmtId="0" fontId="9" fillId="0" borderId="4" xfId="2" applyFont="1" applyBorder="1" applyAlignment="1">
      <alignment horizontal="left"/>
    </xf>
    <xf numFmtId="3" fontId="9" fillId="0" borderId="11" xfId="2" applyNumberFormat="1" applyFont="1" applyBorder="1"/>
    <xf numFmtId="43" fontId="9" fillId="0" borderId="5" xfId="1" applyFont="1" applyBorder="1"/>
    <xf numFmtId="164" fontId="9" fillId="0" borderId="11" xfId="4" applyFont="1" applyBorder="1"/>
    <xf numFmtId="0" fontId="9" fillId="0" borderId="4" xfId="2" applyFont="1" applyBorder="1" applyAlignment="1">
      <alignment horizontal="left" indent="2"/>
    </xf>
    <xf numFmtId="0" fontId="7" fillId="0" borderId="4" xfId="2" applyFont="1" applyFill="1" applyBorder="1" applyAlignment="1">
      <alignment horizontal="left" indent="1"/>
    </xf>
    <xf numFmtId="3" fontId="11" fillId="0" borderId="5" xfId="2" applyNumberFormat="1" applyFont="1" applyFill="1" applyBorder="1"/>
    <xf numFmtId="164" fontId="11" fillId="0" borderId="5" xfId="4" applyFont="1" applyFill="1" applyBorder="1"/>
    <xf numFmtId="10" fontId="11" fillId="0" borderId="5" xfId="3" applyNumberFormat="1" applyFont="1" applyFill="1" applyBorder="1"/>
    <xf numFmtId="10" fontId="11" fillId="0" borderId="6" xfId="3" applyNumberFormat="1" applyFont="1" applyFill="1" applyBorder="1"/>
    <xf numFmtId="3" fontId="12" fillId="6" borderId="14" xfId="2" applyNumberFormat="1" applyFont="1" applyFill="1" applyBorder="1"/>
    <xf numFmtId="0" fontId="3" fillId="0" borderId="4" xfId="2" applyFont="1" applyBorder="1" applyAlignment="1">
      <alignment horizontal="left" indent="2"/>
    </xf>
    <xf numFmtId="3" fontId="3" fillId="0" borderId="5" xfId="2" applyNumberFormat="1" applyFont="1" applyBorder="1"/>
    <xf numFmtId="164" fontId="8" fillId="0" borderId="5" xfId="4" applyFont="1" applyBorder="1"/>
    <xf numFmtId="3" fontId="3" fillId="0" borderId="9" xfId="2" applyNumberFormat="1" applyFont="1" applyBorder="1"/>
    <xf numFmtId="164" fontId="3" fillId="0" borderId="5" xfId="4" applyFont="1" applyBorder="1"/>
    <xf numFmtId="164" fontId="3" fillId="0" borderId="9" xfId="4" applyFont="1" applyBorder="1"/>
    <xf numFmtId="0" fontId="3" fillId="0" borderId="4" xfId="2" applyFont="1" applyBorder="1" applyAlignment="1">
      <alignment horizontal="left" wrapText="1" indent="2"/>
    </xf>
    <xf numFmtId="10" fontId="3" fillId="0" borderId="6" xfId="3" applyNumberFormat="1" applyFont="1" applyBorder="1"/>
    <xf numFmtId="3" fontId="7" fillId="0" borderId="5" xfId="2" applyNumberFormat="1" applyFont="1" applyFill="1" applyBorder="1"/>
    <xf numFmtId="10" fontId="7" fillId="0" borderId="5" xfId="3" applyNumberFormat="1" applyFont="1" applyFill="1" applyBorder="1"/>
    <xf numFmtId="3" fontId="7" fillId="6" borderId="10" xfId="2" applyNumberFormat="1" applyFont="1" applyFill="1" applyBorder="1"/>
    <xf numFmtId="10" fontId="9" fillId="0" borderId="6" xfId="3" quotePrefix="1" applyNumberFormat="1" applyFont="1" applyBorder="1" applyAlignment="1">
      <alignment horizontal="center"/>
    </xf>
    <xf numFmtId="10" fontId="7" fillId="0" borderId="6" xfId="3" applyNumberFormat="1" applyFont="1" applyFill="1" applyBorder="1"/>
    <xf numFmtId="3" fontId="9" fillId="0" borderId="5" xfId="2" applyNumberFormat="1" applyFont="1" applyFill="1" applyBorder="1"/>
    <xf numFmtId="0" fontId="6" fillId="2" borderId="15" xfId="2" applyFont="1" applyFill="1" applyBorder="1"/>
    <xf numFmtId="3" fontId="6" fillId="2" borderId="16" xfId="2" applyNumberFormat="1" applyFont="1" applyFill="1" applyBorder="1"/>
    <xf numFmtId="10" fontId="6" fillId="2" borderId="16" xfId="3" applyNumberFormat="1" applyFont="1" applyFill="1" applyBorder="1"/>
    <xf numFmtId="10" fontId="6" fillId="2" borderId="17" xfId="3" applyNumberFormat="1" applyFont="1" applyFill="1" applyBorder="1"/>
    <xf numFmtId="0" fontId="4" fillId="0" borderId="18" xfId="5" applyFont="1" applyFill="1" applyBorder="1" applyAlignment="1">
      <alignment horizontal="left" indent="1"/>
    </xf>
    <xf numFmtId="0" fontId="7" fillId="0" borderId="19" xfId="5" applyFont="1" applyBorder="1"/>
    <xf numFmtId="3" fontId="11" fillId="0" borderId="19" xfId="5" applyNumberFormat="1" applyFont="1" applyBorder="1"/>
    <xf numFmtId="10" fontId="11" fillId="0" borderId="19" xfId="3" applyNumberFormat="1" applyFont="1" applyBorder="1"/>
    <xf numFmtId="10" fontId="11" fillId="0" borderId="20" xfId="3" applyNumberFormat="1" applyFont="1" applyBorder="1"/>
    <xf numFmtId="3" fontId="12" fillId="0" borderId="0" xfId="5" applyNumberFormat="1" applyFont="1" applyBorder="1"/>
    <xf numFmtId="0" fontId="4" fillId="0" borderId="21" xfId="2" applyFont="1" applyFill="1" applyBorder="1" applyAlignment="1">
      <alignment horizontal="left" indent="1"/>
    </xf>
    <xf numFmtId="0" fontId="7" fillId="0" borderId="22" xfId="2" applyFont="1" applyBorder="1"/>
    <xf numFmtId="3" fontId="11" fillId="0" borderId="22" xfId="2" applyNumberFormat="1" applyFont="1" applyBorder="1"/>
    <xf numFmtId="10" fontId="11" fillId="0" borderId="22" xfId="3" applyNumberFormat="1" applyFont="1" applyBorder="1"/>
    <xf numFmtId="10" fontId="11" fillId="0" borderId="23" xfId="3" applyNumberFormat="1" applyFont="1" applyBorder="1"/>
    <xf numFmtId="3" fontId="12" fillId="0" borderId="0" xfId="2" applyNumberFormat="1" applyFont="1" applyBorder="1"/>
    <xf numFmtId="0" fontId="4" fillId="3" borderId="24" xfId="2" applyFont="1" applyFill="1" applyBorder="1"/>
    <xf numFmtId="3" fontId="4" fillId="3" borderId="25" xfId="2" applyNumberFormat="1" applyFont="1" applyFill="1" applyBorder="1"/>
    <xf numFmtId="10" fontId="4" fillId="3" borderId="26" xfId="3" applyNumberFormat="1" applyFont="1" applyFill="1" applyBorder="1"/>
    <xf numFmtId="3" fontId="4" fillId="3" borderId="0" xfId="2" applyNumberFormat="1" applyFont="1" applyFill="1" applyBorder="1"/>
    <xf numFmtId="0" fontId="4" fillId="7" borderId="27" xfId="2" applyFont="1" applyFill="1" applyBorder="1"/>
    <xf numFmtId="3" fontId="4" fillId="7" borderId="0" xfId="2" applyNumberFormat="1" applyFont="1" applyFill="1" applyBorder="1"/>
    <xf numFmtId="10" fontId="4" fillId="7" borderId="28" xfId="3" applyNumberFormat="1" applyFont="1" applyFill="1" applyBorder="1"/>
    <xf numFmtId="0" fontId="4" fillId="3" borderId="24" xfId="2" applyFont="1" applyFill="1" applyBorder="1" applyAlignment="1">
      <alignment vertical="top" wrapText="1"/>
    </xf>
    <xf numFmtId="3" fontId="4" fillId="3" borderId="25" xfId="2" applyNumberFormat="1" applyFont="1" applyFill="1" applyBorder="1" applyAlignment="1">
      <alignment vertical="top"/>
    </xf>
    <xf numFmtId="10" fontId="4" fillId="3" borderId="26" xfId="3" applyNumberFormat="1" applyFont="1" applyFill="1" applyBorder="1" applyAlignment="1">
      <alignment vertical="top"/>
    </xf>
    <xf numFmtId="3" fontId="4" fillId="3" borderId="22" xfId="2" applyNumberFormat="1" applyFont="1" applyFill="1" applyBorder="1"/>
    <xf numFmtId="0" fontId="8" fillId="0" borderId="0" xfId="2" applyFont="1"/>
    <xf numFmtId="0" fontId="3" fillId="0" borderId="0" xfId="2" applyFont="1"/>
    <xf numFmtId="0" fontId="5" fillId="0" borderId="0" xfId="2" applyFont="1" applyAlignment="1">
      <alignment vertical="center"/>
    </xf>
  </cellXfs>
  <cellStyles count="6">
    <cellStyle name="Comma" xfId="1" builtinId="3"/>
    <cellStyle name="Milliers 3" xfId="4"/>
    <cellStyle name="Normal" xfId="0" builtinId="0"/>
    <cellStyle name="Normal 2 2 2" xfId="2"/>
    <cellStyle name="Normal 4 2" xfId="5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REDA_OCTOBRE_24-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PROFINAN\Programa\prog2003\prog2003mensualizaci&#243;nene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Fiscal%20Sector\Output\Output%202003\Working%20files%202003\SLV-Fiscal-March%2012%20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%20Jean_Gilles\Desktop\document_Annexes_Emargeme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DGB_PROGRAMMATION_MACHINE\1-DOSSIER_DEPB\budgets\budget_16-17\1-budget_initial_16-17_publi&#233;\doc_annexes\DOC_ANNEXE_16-17\documents_Annexe_040716\Documents_AnnexeS_16-17_version_finale_040716_adopt&#233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_M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nexes_document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_roody\Desktop\Feuille%20de%20travail_JRM_DEPB\Rapport%20Solde%20et%20TOFE%20DEPB_JRM_2_Act\Rapports%20%20Solde%20&amp;%20Tofe%20DEPB_Ex.15-16\1-cr&#233;dits_section_alin&#233;as_14-15_adopt&#233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jemisil\silin%20machine%201V2\dossier_DEPB\budgets\bud_12-13_Position_Gouvernement\details_credits_12-13_010612\doc_annexes\PIP%202012-2013_codifi&#233;_2606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PROFINAN\Programa\prog2003\prog2003mensualizaci&#243;nene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~1\ADMIN\LOCALS~1\Temp\2_bud_07-08_rect_section_article_07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lin%20machine%201V2\dossier_DEPB\Dropbox\DOSSIER_DEPB\budgets\bud_13-14\budget_decembre%202013\detail_credits\nouveau_scenario\scenario_PM\DOC_ANNEXE\Classification%20Fonctionnelle%20PIP%20ET%20BUDG%20R&#233;vis&#233;_Avril%20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wrs\xl97\system\WRS97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\AppData\Roaming\Microsoft\Excel\Documents%20Annexes%20_FINAL_Source%20Emargement%20D&#233;cembre%202013_Salaire%20Ajustement%2026%20Janvier%20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Macro\2001\GEE_0329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BL\DEPB\EXERCICE%2007-08\LETTRES%20A%20LA%20BRH\LETTRES%20A%20LA%20BRH%200506%20nvlle%20ventillatio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BL\LB%204-07-2008\C\DEPB\EXERCICE%2007-08\SOLDE%20CREDITS\Documents%20and%20Settings\Administrator\My%20Documents\silin\DGB\ELABUD\budget%2004-05%20rectificatif\budgetrectificatif_04-05(modifi&#233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TRIMALEX\corrts99-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DATA\ML\HTI\Current\External%20DSA%20Template_Hait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liccelpaul\Downloads\Proyectos%20de%20Electrificaci&#243;n%20Rural1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Monetary%20Sector\Input\Info\PM99%20Jan%20FMI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OS\MACROS\MIMPORT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nts%20and%20Settings\ldsanteliz\Configuraci&#243;n%20local\Archivos%20temporales%20de%20Internet\OLKE\WINDOWS\TEMP\FLU99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HTI_real%2010-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DOWS\TEMP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EXTERNAL\Output\CRI-BOP-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PES\AppData\Local\Microsoft\Windows\Temporary%20Internet%20Files\Content.IE5\7O06SZY9\doc_annexes\documents%20annexes%20au%20budget%20MKM_2909201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external\Dobop_sr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ML\HTI\Current\HTI-BO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External%20Sector\Output\Working%20files%202003\Data\REER04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DATA\CA\SLV\Fiscal%20Sector\Output\Output%202003\Working%20files%202003\SLV-Fiscal-March%2012%2020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Real2001\HTIre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Dbase\Dinput\CRI-INPUT-ABOP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external\DR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-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PROFINAN\Programa\prog2003\prog2003mensualizaci&#243;nene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DATA\CA\SLV\Fiscal%20Sector\Output\Output%202003\Working%20files%202003\SLV-Fiscal-March%2012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NT\Profiles\bpweil\Archivos%20temporales%20de%20Internet\OLK43\CONSA%20$$$1%20SPNF%209dic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fiscal\DOFISC_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EDA_RESUME_P1"/>
      <sheetName val="Section_Article"/>
      <sheetName val="Dépenses Subventions 2425"/>
      <sheetName val="Dépenses Sociales 2425 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_Annexes_Emargement"/>
      <sheetName val="Emargement"/>
      <sheetName val="COUV_PERSO"/>
      <sheetName val="Effectif Fonction Publ. aoUT15"/>
      <sheetName val="RESUME_0815"/>
      <sheetName val="Pouvoir"/>
      <sheetName val="Ministere"/>
      <sheetName val="Chapitre"/>
      <sheetName val="Section"/>
      <sheetName val="pyramide"/>
      <sheetName val="pyramide1111"/>
      <sheetName val="pyramide1112"/>
      <sheetName val="pyramide1113"/>
      <sheetName val="pyramide1114"/>
      <sheetName val="pyramide1115"/>
      <sheetName val="pyramide1116"/>
      <sheetName val="pyramide1117"/>
      <sheetName val="pyramide1211"/>
      <sheetName val="pyramide1212"/>
      <sheetName val="pyramide1213"/>
      <sheetName val="pyramide1214"/>
      <sheetName val="pyramide1215"/>
      <sheetName val="pyramide1216"/>
      <sheetName val="pyramide1217"/>
      <sheetName val="pyramide1311"/>
      <sheetName val="pyramide1312"/>
      <sheetName val="pyramide1313"/>
      <sheetName val="pyramide1314"/>
      <sheetName val="pyramide1315"/>
      <sheetName val="pyramide1411"/>
      <sheetName val="pyramide1412"/>
      <sheetName val="pyramide1413"/>
      <sheetName val="pyramide2211"/>
      <sheetName val="pyramide2212"/>
      <sheetName val="pyramide3211"/>
      <sheetName val="pyramide4111"/>
      <sheetName val="pyramide4211"/>
      <sheetName val="pyramide4212"/>
      <sheetName val="pyramide4311"/>
      <sheetName val="pyramide4411"/>
      <sheetName val="Liste"/>
      <sheetName val="EffectifMasse"/>
      <sheetName val="Secteur"/>
      <sheetName val="EffectifMasse1617"/>
      <sheetName val="EffSalSectionPoste"/>
      <sheetName val="EffectifMassetbl"/>
      <sheetName val="document_Annexes_Emargement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COUV_EXPOSE_MOTIF"/>
      <sheetName val="EXPOSE_MOTIFS"/>
      <sheetName val="COUV_CADRAGE"/>
      <sheetName val="CADRAGE"/>
      <sheetName val="TABLEAU_CADRAGE"/>
      <sheetName val="TAB_ANNEXE_CADRAGE"/>
      <sheetName val="COUV_SUIVI_DETTE"/>
      <sheetName val="Suiv ser.dette"/>
      <sheetName val="Suiv Enc."/>
      <sheetName val="Soutenabilité_dette"/>
      <sheetName val="couv1"/>
      <sheetName val="SYNTHESE GLOBAL"/>
      <sheetName val="RESUME PAR REFONDATION"/>
      <sheetName val="PROGRAMMES&amp;PROJETS_16-17_FINAL_"/>
      <sheetName val="version_final_pip 15-16_28_sept"/>
      <sheetName val="COUV_CLASS_GEO"/>
      <sheetName val="GEO_CREDIT_BUDGETAIRE"/>
      <sheetName val="CREDIT_GEO_TOT"/>
      <sheetName val="GEO_CREDIT_INV_MIN"/>
      <sheetName val="COUV_CLASS_FONC"/>
      <sheetName val="Classification_Fonct_Invest"/>
      <sheetName val="Classification_Fonct_Fonct"/>
      <sheetName val="Classification_Credit_Inv"/>
      <sheetName val="Classification_Fonct_Inv"/>
      <sheetName val="COUV_REDUCTION_PAUVRETE"/>
      <sheetName val="REDUCTION PAUVRETE"/>
      <sheetName val="INSTANCE"/>
      <sheetName val="Class_Fonct_Fonct_Inv"/>
      <sheetName val="COUV_cptes spéciaux 16_17"/>
      <sheetName val="prév.cptes spéciaux 16_17"/>
      <sheetName val="COUV_Prog.FDU"/>
      <sheetName val="FDU"/>
      <sheetName val="COUV_Prog.FGDCT"/>
      <sheetName val="MICT_Prog.FGDCT 16-17"/>
      <sheetName val="allocat_mairies"/>
      <sheetName val="COUV_Prog.PENSION_CIVILE"/>
      <sheetName val="PENSION_CIVILE"/>
      <sheetName val="COUV_PERSO"/>
      <sheetName val="RESUME"/>
      <sheetName val="VENT_POSTE"/>
      <sheetName val="RESUME IP_16-17"/>
      <sheetName val="FONCTIONNELLE"/>
      <sheetName val="PROJ"/>
      <sheetName val="LOCALISATION"/>
      <sheetName val="PROG"/>
      <sheetName val="SDRP"/>
      <sheetName val="TYPE"/>
      <sheetName val="SOUSPROG"/>
      <sheetName val="SECTEUR"/>
      <sheetName val="SECTION"/>
      <sheetName val="MINISTERE"/>
      <sheetName val="CHAPITRE"/>
      <sheetName val="POUVOIR"/>
      <sheetName val="REFONDATION"/>
      <sheetName val="Documents_AnnexeS_16-17_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"/>
      <sheetName val="OUT"/>
      <sheetName val="Monthly"/>
      <sheetName val="MonSurvey"/>
      <sheetName val="Program"/>
      <sheetName val="BRH income"/>
      <sheetName val="Seignorage"/>
      <sheetName val="BRH bonds"/>
      <sheetName val="Charts"/>
      <sheetName val="SR"/>
      <sheetName val="Soundness"/>
      <sheetName val="Rev-Exp chart"/>
      <sheetName val="RR Opp. Cost"/>
      <sheetName val="Monetary Charts"/>
      <sheetName val="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Summary"/>
      <sheetName val="DOCUMENTS ANNEXES"/>
      <sheetName val="SYNTHESE GLOBAL "/>
      <sheetName val="PROGR&amp;PROJETS_21-22"/>
      <sheetName val="PROGR&amp;PROJETS_20-21"/>
      <sheetName val="COUV_EXPOSE_MOTIF"/>
      <sheetName val="COUV_CADRE_MACRO"/>
      <sheetName val="couv_pip"/>
      <sheetName val="RESUME PAR REFONDATION"/>
      <sheetName val="COUV_CLASS_GEO"/>
      <sheetName val="CLASS-GEO-FONCT-INV"/>
      <sheetName val="CLASS-GEO-FONCT-INV_MIN"/>
      <sheetName val="COUV_CLASS_FONC"/>
      <sheetName val="CLASS-FONCT_INV"/>
      <sheetName val="COUV_REDUCTION_PAUVRETE"/>
      <sheetName val="REDUCTION_PAUV-FONC- INV"/>
      <sheetName val="COUV_cptes spéciaux 2021"/>
      <sheetName val="prév.cptes spéciaux 2021"/>
      <sheetName val="COUV_Prog.CAS"/>
      <sheetName val="DGTCP_Prog.CAS2021"/>
      <sheetName val="COUV_Prog.FDU"/>
      <sheetName val="DGTCP_Prog.FDU2021"/>
      <sheetName val="COUV_Prog.FGDCT"/>
      <sheetName val="MICT_Prog.FGDCT 2021"/>
      <sheetName val="COUV_PENSION_CIVILE"/>
      <sheetName val="DGTCP_Prog.PensionCivile2021"/>
      <sheetName val="COUV_ORGANISMES AUTONOMES"/>
      <sheetName val="ORGANISMES AUTONOMES"/>
      <sheetName val="COUV_PERSO"/>
      <sheetName val="pyramide"/>
      <sheetName val="RESUME SALAIRE_EFFECTIF"/>
      <sheetName val="RESUMEPOSTE"/>
      <sheetName val="COUV_SECTION"/>
      <sheetName val="CREDITSECTION"/>
      <sheetName val="COUV_INSTANCE"/>
      <sheetName val="CREDITDIRECTION"/>
      <sheetName val="COUV_IP"/>
      <sheetName val="RESUME IP"/>
      <sheetName val="aout2020"/>
      <sheetName val="data"/>
      <sheetName val="dataPIP"/>
      <sheetName val="BASEANNEXE"/>
      <sheetName val="Liste"/>
      <sheetName val="Sheet1"/>
    </sheetNames>
    <sheetDataSet>
      <sheetData sheetId="0" refreshError="1"/>
      <sheetData sheetId="1" refreshError="1"/>
      <sheetData sheetId="2" refreshError="1"/>
      <sheetData sheetId="3">
        <row r="4">
          <cell r="O4" t="str">
            <v>CODE</v>
          </cell>
        </row>
        <row r="7">
          <cell r="O7">
            <v>1</v>
          </cell>
          <cell r="W7">
            <v>11514133950.450001</v>
          </cell>
          <cell r="AA7">
            <v>3694526845.6799998</v>
          </cell>
          <cell r="AD7">
            <v>5979650000.0039988</v>
          </cell>
          <cell r="AE7">
            <v>17113349999.539999</v>
          </cell>
        </row>
        <row r="8">
          <cell r="O8">
            <v>11</v>
          </cell>
        </row>
        <row r="9">
          <cell r="O9">
            <v>1111</v>
          </cell>
        </row>
        <row r="10">
          <cell r="O10">
            <v>11111</v>
          </cell>
        </row>
        <row r="11">
          <cell r="O11">
            <v>1111112</v>
          </cell>
        </row>
        <row r="12">
          <cell r="O12">
            <v>111111250</v>
          </cell>
        </row>
        <row r="14">
          <cell r="O14">
            <v>11111125011</v>
          </cell>
        </row>
        <row r="15">
          <cell r="O15">
            <v>11111125013</v>
          </cell>
        </row>
        <row r="16">
          <cell r="O16">
            <v>11111125014</v>
          </cell>
        </row>
        <row r="17">
          <cell r="O17">
            <v>11111125015</v>
          </cell>
        </row>
        <row r="18">
          <cell r="O18">
            <v>11111125016</v>
          </cell>
        </row>
        <row r="19">
          <cell r="O19">
            <v>11111125017</v>
          </cell>
        </row>
        <row r="20">
          <cell r="O20">
            <v>11111125018</v>
          </cell>
        </row>
        <row r="21">
          <cell r="O21">
            <v>11111125019</v>
          </cell>
        </row>
        <row r="22">
          <cell r="O22">
            <v>11111125020</v>
          </cell>
        </row>
        <row r="23">
          <cell r="O23">
            <v>11111125021</v>
          </cell>
        </row>
        <row r="24">
          <cell r="O24">
            <v>11111125022</v>
          </cell>
        </row>
        <row r="25">
          <cell r="O25">
            <v>11111125023</v>
          </cell>
        </row>
        <row r="26">
          <cell r="O26">
            <v>11111125024</v>
          </cell>
        </row>
        <row r="27">
          <cell r="O27">
            <v>11111125025</v>
          </cell>
        </row>
        <row r="28">
          <cell r="O28">
            <v>11111125026</v>
          </cell>
        </row>
        <row r="29">
          <cell r="O29">
            <v>11111125027</v>
          </cell>
        </row>
        <row r="30">
          <cell r="O30">
            <v>11111125028</v>
          </cell>
        </row>
        <row r="31">
          <cell r="O31">
            <v>11111125030</v>
          </cell>
        </row>
        <row r="32">
          <cell r="O32">
            <v>11111125031</v>
          </cell>
        </row>
        <row r="33">
          <cell r="O33">
            <v>11111125033</v>
          </cell>
        </row>
        <row r="34">
          <cell r="O34">
            <v>11111125035</v>
          </cell>
        </row>
        <row r="35">
          <cell r="O35">
            <v>11111125036</v>
          </cell>
        </row>
        <row r="36">
          <cell r="O36">
            <v>11111125037</v>
          </cell>
        </row>
        <row r="37">
          <cell r="O37">
            <v>11111125038</v>
          </cell>
        </row>
        <row r="38">
          <cell r="O38">
            <v>11111125039</v>
          </cell>
        </row>
        <row r="39">
          <cell r="O39">
            <v>11111125040</v>
          </cell>
        </row>
        <row r="40">
          <cell r="O40">
            <v>11111125041</v>
          </cell>
        </row>
        <row r="41">
          <cell r="O41">
            <v>11111125042</v>
          </cell>
        </row>
        <row r="42">
          <cell r="O42">
            <v>11111125043</v>
          </cell>
        </row>
        <row r="43">
          <cell r="O43">
            <v>11111125044</v>
          </cell>
        </row>
        <row r="44">
          <cell r="O44">
            <v>11111125045</v>
          </cell>
        </row>
        <row r="45">
          <cell r="O45">
            <v>11111125048</v>
          </cell>
        </row>
        <row r="46">
          <cell r="O46">
            <v>11111125050</v>
          </cell>
        </row>
        <row r="47">
          <cell r="O47">
            <v>11111125055</v>
          </cell>
        </row>
        <row r="48">
          <cell r="O48">
            <v>11111125056</v>
          </cell>
        </row>
        <row r="49">
          <cell r="O49">
            <v>11111125057</v>
          </cell>
        </row>
        <row r="50">
          <cell r="O50">
            <v>11111125058</v>
          </cell>
        </row>
        <row r="51">
          <cell r="O51">
            <v>11111125059</v>
          </cell>
        </row>
        <row r="52">
          <cell r="O52">
            <v>11111125060</v>
          </cell>
        </row>
        <row r="53">
          <cell r="O53">
            <v>11111125061</v>
          </cell>
        </row>
        <row r="54">
          <cell r="O54">
            <v>111111251</v>
          </cell>
        </row>
        <row r="56">
          <cell r="O56">
            <v>11111125111</v>
          </cell>
        </row>
        <row r="57">
          <cell r="O57">
            <v>111111252</v>
          </cell>
        </row>
        <row r="59">
          <cell r="O59">
            <v>11111125213</v>
          </cell>
        </row>
        <row r="60">
          <cell r="O60">
            <v>11111125214</v>
          </cell>
        </row>
        <row r="61">
          <cell r="O61">
            <v>11111125215</v>
          </cell>
        </row>
        <row r="62">
          <cell r="O62">
            <v>11111125216</v>
          </cell>
        </row>
        <row r="63">
          <cell r="O63">
            <v>11111125217</v>
          </cell>
        </row>
        <row r="64">
          <cell r="O64">
            <v>11111125218</v>
          </cell>
        </row>
        <row r="65">
          <cell r="O65">
            <v>11111125219</v>
          </cell>
        </row>
        <row r="66">
          <cell r="O66">
            <v>11111125220</v>
          </cell>
        </row>
        <row r="67">
          <cell r="O67">
            <v>11111125221</v>
          </cell>
        </row>
        <row r="68">
          <cell r="O68">
            <v>11111125222</v>
          </cell>
        </row>
        <row r="69">
          <cell r="O69">
            <v>11111125223</v>
          </cell>
        </row>
        <row r="71">
          <cell r="O71">
            <v>11111125224</v>
          </cell>
        </row>
        <row r="72">
          <cell r="O72">
            <v>11111125225</v>
          </cell>
        </row>
        <row r="74">
          <cell r="O74">
            <v>11111125226</v>
          </cell>
        </row>
        <row r="75">
          <cell r="O75">
            <v>11111125227</v>
          </cell>
        </row>
        <row r="76">
          <cell r="O76">
            <v>11111125228</v>
          </cell>
        </row>
        <row r="77">
          <cell r="O77">
            <v>11111125229</v>
          </cell>
        </row>
        <row r="78">
          <cell r="O78">
            <v>11111125230</v>
          </cell>
        </row>
        <row r="79">
          <cell r="O79">
            <v>11111125231</v>
          </cell>
        </row>
        <row r="80">
          <cell r="O80">
            <v>11111125232</v>
          </cell>
        </row>
        <row r="81">
          <cell r="O81">
            <v>11111125233</v>
          </cell>
        </row>
        <row r="82">
          <cell r="O82">
            <v>11111125234</v>
          </cell>
        </row>
        <row r="83">
          <cell r="O83">
            <v>11111125235</v>
          </cell>
        </row>
        <row r="84">
          <cell r="O84">
            <v>11111125236</v>
          </cell>
        </row>
        <row r="85">
          <cell r="O85">
            <v>11111125237</v>
          </cell>
        </row>
        <row r="86">
          <cell r="O86">
            <v>11111125238</v>
          </cell>
        </row>
        <row r="87">
          <cell r="O87">
            <v>11111125239</v>
          </cell>
        </row>
        <row r="88">
          <cell r="O88">
            <v>11111125240</v>
          </cell>
        </row>
        <row r="89">
          <cell r="O89">
            <v>11111125241</v>
          </cell>
        </row>
        <row r="90">
          <cell r="O90">
            <v>11111125243</v>
          </cell>
        </row>
        <row r="91">
          <cell r="O91">
            <v>11111125244</v>
          </cell>
        </row>
        <row r="92">
          <cell r="O92">
            <v>11111125245</v>
          </cell>
        </row>
        <row r="93">
          <cell r="O93">
            <v>11111125246</v>
          </cell>
        </row>
        <row r="94">
          <cell r="O94">
            <v>11111125247</v>
          </cell>
        </row>
        <row r="95">
          <cell r="O95">
            <v>11111125248</v>
          </cell>
        </row>
        <row r="96">
          <cell r="O96">
            <v>11111125249</v>
          </cell>
        </row>
        <row r="97">
          <cell r="O97">
            <v>11111125250</v>
          </cell>
        </row>
        <row r="98">
          <cell r="O98">
            <v>11111125252</v>
          </cell>
        </row>
        <row r="99">
          <cell r="O99">
            <v>11111125253</v>
          </cell>
        </row>
        <row r="100">
          <cell r="O100">
            <v>11111125254</v>
          </cell>
        </row>
        <row r="101">
          <cell r="O101">
            <v>11111125255</v>
          </cell>
        </row>
        <row r="102">
          <cell r="O102">
            <v>11111125256</v>
          </cell>
        </row>
        <row r="103">
          <cell r="O103">
            <v>11111125257</v>
          </cell>
        </row>
        <row r="104">
          <cell r="O104">
            <v>11111125258</v>
          </cell>
        </row>
        <row r="105">
          <cell r="O105">
            <v>11111125259</v>
          </cell>
        </row>
        <row r="106">
          <cell r="O106">
            <v>11111125261</v>
          </cell>
        </row>
        <row r="107">
          <cell r="O107">
            <v>11111125262</v>
          </cell>
        </row>
        <row r="108">
          <cell r="O108">
            <v>11111125263</v>
          </cell>
        </row>
        <row r="109">
          <cell r="O109">
            <v>11111125264</v>
          </cell>
        </row>
        <row r="110">
          <cell r="O110">
            <v>111111253</v>
          </cell>
        </row>
        <row r="112">
          <cell r="O112">
            <v>11111125311</v>
          </cell>
        </row>
        <row r="113">
          <cell r="O113">
            <v>11111125312</v>
          </cell>
        </row>
        <row r="114">
          <cell r="O114">
            <v>11111125313</v>
          </cell>
        </row>
        <row r="115">
          <cell r="O115">
            <v>111111254</v>
          </cell>
        </row>
        <row r="117">
          <cell r="O117">
            <v>11111125411</v>
          </cell>
        </row>
        <row r="118">
          <cell r="O118">
            <v>111111255</v>
          </cell>
        </row>
        <row r="120">
          <cell r="O120">
            <v>11111125512</v>
          </cell>
        </row>
        <row r="121">
          <cell r="O121">
            <v>11111125514</v>
          </cell>
        </row>
        <row r="122">
          <cell r="O122">
            <v>11111125515</v>
          </cell>
        </row>
        <row r="123">
          <cell r="O123">
            <v>111111256</v>
          </cell>
        </row>
        <row r="125">
          <cell r="O125">
            <v>11111125612</v>
          </cell>
        </row>
        <row r="126">
          <cell r="O126">
            <v>11111125613</v>
          </cell>
        </row>
        <row r="127">
          <cell r="O127">
            <v>11111125614</v>
          </cell>
        </row>
        <row r="128">
          <cell r="O128">
            <v>111111257</v>
          </cell>
        </row>
        <row r="130">
          <cell r="O130">
            <v>11111125711</v>
          </cell>
        </row>
        <row r="131">
          <cell r="O131">
            <v>11111125713</v>
          </cell>
        </row>
        <row r="132">
          <cell r="O132">
            <v>11111125714</v>
          </cell>
        </row>
        <row r="133">
          <cell r="O133">
            <v>11111125722</v>
          </cell>
        </row>
        <row r="135">
          <cell r="O135">
            <v>11111125716</v>
          </cell>
        </row>
        <row r="136">
          <cell r="O136">
            <v>11111125717</v>
          </cell>
        </row>
        <row r="137">
          <cell r="O137">
            <v>11111125718</v>
          </cell>
        </row>
        <row r="138">
          <cell r="O138">
            <v>11111125719</v>
          </cell>
        </row>
        <row r="139">
          <cell r="O139">
            <v>11111125720</v>
          </cell>
        </row>
        <row r="140">
          <cell r="O140">
            <v>11111125721</v>
          </cell>
        </row>
        <row r="141">
          <cell r="O141">
            <v>111111258</v>
          </cell>
        </row>
        <row r="143">
          <cell r="O143">
            <v>11111125811</v>
          </cell>
        </row>
        <row r="144">
          <cell r="O144">
            <v>11111125812</v>
          </cell>
        </row>
        <row r="145">
          <cell r="O145">
            <v>111111259</v>
          </cell>
        </row>
        <row r="147">
          <cell r="O147">
            <v>11111125911</v>
          </cell>
        </row>
        <row r="148">
          <cell r="O148">
            <v>11111125912</v>
          </cell>
        </row>
        <row r="149">
          <cell r="O149">
            <v>111111260</v>
          </cell>
        </row>
        <row r="151">
          <cell r="O151">
            <v>11111126011</v>
          </cell>
        </row>
        <row r="152">
          <cell r="O152">
            <v>11111126012</v>
          </cell>
        </row>
        <row r="153">
          <cell r="O153">
            <v>11112</v>
          </cell>
        </row>
        <row r="154">
          <cell r="O154">
            <v>1111113</v>
          </cell>
        </row>
        <row r="155">
          <cell r="O155">
            <v>111111350</v>
          </cell>
        </row>
        <row r="157">
          <cell r="O157">
            <v>11112135011</v>
          </cell>
        </row>
        <row r="158">
          <cell r="O158">
            <v>111121351</v>
          </cell>
        </row>
        <row r="160">
          <cell r="O160">
            <v>11112135111</v>
          </cell>
        </row>
        <row r="161">
          <cell r="O161">
            <v>11112135112</v>
          </cell>
        </row>
        <row r="162">
          <cell r="O162">
            <v>1111213513</v>
          </cell>
        </row>
        <row r="163">
          <cell r="O163">
            <v>1111114</v>
          </cell>
        </row>
        <row r="164">
          <cell r="O164">
            <v>111121450</v>
          </cell>
        </row>
        <row r="166">
          <cell r="O166">
            <v>11112145011</v>
          </cell>
        </row>
        <row r="167">
          <cell r="O167">
            <v>11112145012</v>
          </cell>
        </row>
        <row r="168">
          <cell r="O168">
            <v>11112145013</v>
          </cell>
        </row>
        <row r="169">
          <cell r="O169">
            <v>11112145014</v>
          </cell>
        </row>
        <row r="170">
          <cell r="O170">
            <v>11112145015</v>
          </cell>
        </row>
        <row r="171">
          <cell r="O171">
            <v>1111115</v>
          </cell>
        </row>
        <row r="172">
          <cell r="O172">
            <v>111111550</v>
          </cell>
        </row>
        <row r="174">
          <cell r="O174">
            <v>11112155011</v>
          </cell>
        </row>
        <row r="175">
          <cell r="O175">
            <v>11112155012</v>
          </cell>
        </row>
        <row r="176">
          <cell r="O176">
            <v>11112155013</v>
          </cell>
        </row>
        <row r="177">
          <cell r="O177">
            <v>11112155014</v>
          </cell>
        </row>
        <row r="178">
          <cell r="O178">
            <v>11112155015</v>
          </cell>
        </row>
        <row r="179">
          <cell r="O179">
            <v>11111155016</v>
          </cell>
        </row>
        <row r="180">
          <cell r="O180">
            <v>11111155017</v>
          </cell>
        </row>
        <row r="181">
          <cell r="O181">
            <v>11111155018</v>
          </cell>
        </row>
        <row r="182">
          <cell r="O182">
            <v>1112</v>
          </cell>
        </row>
        <row r="183">
          <cell r="O183">
            <v>11121</v>
          </cell>
        </row>
        <row r="184">
          <cell r="O184">
            <v>1112112</v>
          </cell>
        </row>
        <row r="185">
          <cell r="O185">
            <v>111211250</v>
          </cell>
        </row>
        <row r="187">
          <cell r="O187">
            <v>11121125011</v>
          </cell>
        </row>
        <row r="188">
          <cell r="O188">
            <v>11121125012</v>
          </cell>
        </row>
        <row r="189">
          <cell r="O189">
            <v>11121125013</v>
          </cell>
        </row>
        <row r="190">
          <cell r="O190">
            <v>111211251</v>
          </cell>
        </row>
        <row r="192">
          <cell r="O192">
            <v>11121125111</v>
          </cell>
        </row>
        <row r="193">
          <cell r="O193">
            <v>11121125112</v>
          </cell>
        </row>
        <row r="194">
          <cell r="O194">
            <v>11121125113</v>
          </cell>
        </row>
        <row r="196">
          <cell r="O196">
            <v>11121125114</v>
          </cell>
        </row>
        <row r="197">
          <cell r="O197">
            <v>11121125115</v>
          </cell>
        </row>
        <row r="198">
          <cell r="O198">
            <v>11121125116</v>
          </cell>
        </row>
        <row r="199">
          <cell r="O199">
            <v>111211252</v>
          </cell>
        </row>
        <row r="201">
          <cell r="O201">
            <v>11121125212</v>
          </cell>
        </row>
        <row r="202">
          <cell r="O202">
            <v>11121125213</v>
          </cell>
        </row>
        <row r="203">
          <cell r="O203">
            <v>11121125214</v>
          </cell>
        </row>
        <row r="205">
          <cell r="O205">
            <v>11121125215</v>
          </cell>
        </row>
        <row r="206">
          <cell r="O206">
            <v>11121125216</v>
          </cell>
        </row>
        <row r="207">
          <cell r="O207">
            <v>11121125217</v>
          </cell>
        </row>
        <row r="208">
          <cell r="O208">
            <v>11121125218</v>
          </cell>
        </row>
        <row r="209">
          <cell r="O209">
            <v>11121125219</v>
          </cell>
        </row>
        <row r="210">
          <cell r="O210">
            <v>11121125220</v>
          </cell>
        </row>
        <row r="211">
          <cell r="O211">
            <v>11121125221</v>
          </cell>
        </row>
        <row r="212">
          <cell r="O212">
            <v>11121125222</v>
          </cell>
        </row>
        <row r="213">
          <cell r="O213">
            <v>11121125225</v>
          </cell>
        </row>
        <row r="214">
          <cell r="O214">
            <v>11121125226</v>
          </cell>
        </row>
        <row r="215">
          <cell r="O215">
            <v>11121125227</v>
          </cell>
        </row>
        <row r="216">
          <cell r="O216">
            <v>11121125228</v>
          </cell>
        </row>
        <row r="217">
          <cell r="O217">
            <v>111211253</v>
          </cell>
        </row>
        <row r="219">
          <cell r="O219">
            <v>11121125311</v>
          </cell>
        </row>
        <row r="220">
          <cell r="O220">
            <v>111211254</v>
          </cell>
        </row>
        <row r="222">
          <cell r="O222">
            <v>11121125411</v>
          </cell>
        </row>
        <row r="224">
          <cell r="O224">
            <v>11121125412</v>
          </cell>
        </row>
        <row r="225">
          <cell r="O225">
            <v>11121125413</v>
          </cell>
        </row>
        <row r="226">
          <cell r="O226">
            <v>11121125414</v>
          </cell>
        </row>
        <row r="227">
          <cell r="O227">
            <v>11121125415</v>
          </cell>
        </row>
        <row r="228">
          <cell r="O228">
            <v>11121125416</v>
          </cell>
        </row>
        <row r="229">
          <cell r="O229">
            <v>11121125417</v>
          </cell>
        </row>
        <row r="230">
          <cell r="O230">
            <v>11121125418</v>
          </cell>
        </row>
        <row r="231">
          <cell r="O231">
            <v>11121125419</v>
          </cell>
        </row>
        <row r="232">
          <cell r="O232">
            <v>11121125420</v>
          </cell>
        </row>
        <row r="233">
          <cell r="O233">
            <v>11121125421</v>
          </cell>
        </row>
        <row r="234">
          <cell r="O234">
            <v>11121125422</v>
          </cell>
        </row>
        <row r="235">
          <cell r="O235">
            <v>111211255</v>
          </cell>
        </row>
        <row r="237">
          <cell r="O237">
            <v>11121125511</v>
          </cell>
        </row>
        <row r="238">
          <cell r="O238">
            <v>11121125512</v>
          </cell>
        </row>
        <row r="239">
          <cell r="O239">
            <v>11121125513</v>
          </cell>
        </row>
        <row r="240">
          <cell r="O240">
            <v>11121125514</v>
          </cell>
        </row>
        <row r="241">
          <cell r="O241">
            <v>11121125515</v>
          </cell>
        </row>
        <row r="243">
          <cell r="O243">
            <v>11121125516</v>
          </cell>
        </row>
        <row r="244">
          <cell r="O244">
            <v>11121125517</v>
          </cell>
        </row>
        <row r="245">
          <cell r="O245">
            <v>11121125518</v>
          </cell>
        </row>
        <row r="246">
          <cell r="O246">
            <v>11121125519</v>
          </cell>
        </row>
        <row r="247">
          <cell r="O247">
            <v>11121125520</v>
          </cell>
        </row>
        <row r="248">
          <cell r="O248">
            <v>11121125521</v>
          </cell>
        </row>
        <row r="249">
          <cell r="O249">
            <v>11121125522</v>
          </cell>
        </row>
        <row r="250">
          <cell r="O250">
            <v>11121125523</v>
          </cell>
        </row>
        <row r="251">
          <cell r="O251">
            <v>11121125524</v>
          </cell>
        </row>
        <row r="252">
          <cell r="O252">
            <v>11121125525</v>
          </cell>
        </row>
        <row r="253">
          <cell r="O253">
            <v>11121125526</v>
          </cell>
        </row>
        <row r="254">
          <cell r="O254">
            <v>11121125527</v>
          </cell>
        </row>
        <row r="255">
          <cell r="O255">
            <v>111211256</v>
          </cell>
        </row>
        <row r="257">
          <cell r="O257">
            <v>11121125611</v>
          </cell>
        </row>
        <row r="258">
          <cell r="O258">
            <v>11121</v>
          </cell>
        </row>
        <row r="259">
          <cell r="O259">
            <v>1112213</v>
          </cell>
        </row>
        <row r="260">
          <cell r="O260">
            <v>111211350</v>
          </cell>
        </row>
        <row r="262">
          <cell r="O262">
            <v>11122135011</v>
          </cell>
        </row>
        <row r="263">
          <cell r="O263">
            <v>11122135012</v>
          </cell>
        </row>
        <row r="264">
          <cell r="O264">
            <v>11122135013</v>
          </cell>
        </row>
        <row r="265">
          <cell r="O265">
            <v>1112214</v>
          </cell>
        </row>
        <row r="266">
          <cell r="O266">
            <v>111211450</v>
          </cell>
        </row>
        <row r="268">
          <cell r="O268">
            <v>11122145011</v>
          </cell>
        </row>
        <row r="269">
          <cell r="O269">
            <v>11122145012</v>
          </cell>
        </row>
        <row r="270">
          <cell r="O270">
            <v>1112215</v>
          </cell>
        </row>
        <row r="271">
          <cell r="O271">
            <v>111211550</v>
          </cell>
        </row>
        <row r="273">
          <cell r="O273">
            <v>11122155011</v>
          </cell>
        </row>
        <row r="274">
          <cell r="O274">
            <v>11122155012</v>
          </cell>
        </row>
        <row r="275">
          <cell r="O275">
            <v>11122155013</v>
          </cell>
        </row>
        <row r="276">
          <cell r="O276">
            <v>11122155014</v>
          </cell>
        </row>
        <row r="277">
          <cell r="O277">
            <v>11122155015</v>
          </cell>
        </row>
        <row r="278">
          <cell r="O278">
            <v>11122155016</v>
          </cell>
        </row>
        <row r="279">
          <cell r="O279">
            <v>11122155017</v>
          </cell>
        </row>
        <row r="280">
          <cell r="O280">
            <v>11122155018</v>
          </cell>
        </row>
        <row r="281">
          <cell r="O281">
            <v>11122155019</v>
          </cell>
        </row>
        <row r="282">
          <cell r="O282">
            <v>1112216</v>
          </cell>
        </row>
        <row r="283">
          <cell r="O283">
            <v>111211650</v>
          </cell>
        </row>
        <row r="285">
          <cell r="O285">
            <v>11122165011</v>
          </cell>
        </row>
        <row r="286">
          <cell r="O286">
            <v>11122165012</v>
          </cell>
        </row>
        <row r="287">
          <cell r="O287">
            <v>11122165013</v>
          </cell>
        </row>
        <row r="288">
          <cell r="O288">
            <v>1112121</v>
          </cell>
        </row>
        <row r="289">
          <cell r="O289">
            <v>111212150</v>
          </cell>
        </row>
        <row r="291">
          <cell r="O291">
            <v>11122215011</v>
          </cell>
        </row>
        <row r="292">
          <cell r="O292">
            <v>1112122</v>
          </cell>
        </row>
        <row r="293">
          <cell r="O293">
            <v>111212250</v>
          </cell>
        </row>
        <row r="295">
          <cell r="O295">
            <v>11122225011</v>
          </cell>
        </row>
        <row r="296">
          <cell r="O296">
            <v>11122225012</v>
          </cell>
        </row>
        <row r="297">
          <cell r="O297">
            <v>1112225</v>
          </cell>
        </row>
        <row r="298">
          <cell r="O298">
            <v>111212550</v>
          </cell>
        </row>
        <row r="300">
          <cell r="O300">
            <v>11122255011</v>
          </cell>
        </row>
        <row r="301">
          <cell r="O301">
            <v>1113</v>
          </cell>
        </row>
        <row r="302">
          <cell r="O302">
            <v>11131</v>
          </cell>
        </row>
        <row r="303">
          <cell r="O303">
            <v>1113112</v>
          </cell>
        </row>
        <row r="304">
          <cell r="O304">
            <v>111311250</v>
          </cell>
        </row>
        <row r="306">
          <cell r="O306">
            <v>11131125011</v>
          </cell>
        </row>
        <row r="307">
          <cell r="O307">
            <v>11131125012</v>
          </cell>
        </row>
        <row r="308">
          <cell r="O308">
            <v>11131125013</v>
          </cell>
        </row>
        <row r="309">
          <cell r="O309">
            <v>11131125014</v>
          </cell>
        </row>
        <row r="310">
          <cell r="O310">
            <v>11131125015</v>
          </cell>
        </row>
        <row r="311">
          <cell r="O311">
            <v>11131125016</v>
          </cell>
        </row>
        <row r="312">
          <cell r="O312">
            <v>11131125017</v>
          </cell>
        </row>
        <row r="313">
          <cell r="O313">
            <v>11131125018</v>
          </cell>
        </row>
        <row r="314">
          <cell r="O314">
            <v>11131125019</v>
          </cell>
        </row>
        <row r="315">
          <cell r="O315">
            <v>11131125020</v>
          </cell>
        </row>
        <row r="316">
          <cell r="O316">
            <v>11131125021</v>
          </cell>
        </row>
        <row r="317">
          <cell r="O317">
            <v>11131125022</v>
          </cell>
        </row>
        <row r="318">
          <cell r="O318">
            <v>11131125023</v>
          </cell>
        </row>
        <row r="319">
          <cell r="O319">
            <v>11131125024</v>
          </cell>
        </row>
        <row r="320">
          <cell r="O320">
            <v>11131125025</v>
          </cell>
        </row>
        <row r="321">
          <cell r="O321">
            <v>11131125026</v>
          </cell>
        </row>
        <row r="322">
          <cell r="O322">
            <v>11131125027</v>
          </cell>
        </row>
        <row r="323">
          <cell r="O323">
            <v>11131125028</v>
          </cell>
        </row>
        <row r="324">
          <cell r="O324">
            <v>11131125029</v>
          </cell>
        </row>
        <row r="325">
          <cell r="O325">
            <v>11131125030</v>
          </cell>
        </row>
        <row r="326">
          <cell r="O326">
            <v>11131125031</v>
          </cell>
        </row>
        <row r="327">
          <cell r="O327">
            <v>11131125032</v>
          </cell>
        </row>
        <row r="328">
          <cell r="O328">
            <v>111311252</v>
          </cell>
        </row>
        <row r="330">
          <cell r="O330">
            <v>11131125211</v>
          </cell>
        </row>
        <row r="331">
          <cell r="O331">
            <v>11131125212</v>
          </cell>
        </row>
        <row r="332">
          <cell r="O332">
            <v>11131125213</v>
          </cell>
        </row>
        <row r="333">
          <cell r="O333">
            <v>11131125214</v>
          </cell>
        </row>
        <row r="334">
          <cell r="O334">
            <v>11131125215</v>
          </cell>
        </row>
        <row r="335">
          <cell r="O335">
            <v>11131125216</v>
          </cell>
        </row>
        <row r="336">
          <cell r="O336">
            <v>11131125217</v>
          </cell>
        </row>
        <row r="338">
          <cell r="O338">
            <v>11131125218</v>
          </cell>
        </row>
        <row r="339">
          <cell r="O339">
            <v>11131125219</v>
          </cell>
        </row>
        <row r="340">
          <cell r="O340">
            <v>11131125220</v>
          </cell>
        </row>
        <row r="341">
          <cell r="O341">
            <v>11131125221</v>
          </cell>
        </row>
        <row r="342">
          <cell r="O342">
            <v>111311253</v>
          </cell>
        </row>
        <row r="344">
          <cell r="O344">
            <v>11131125311</v>
          </cell>
        </row>
        <row r="345">
          <cell r="O345">
            <v>111311254</v>
          </cell>
        </row>
        <row r="347">
          <cell r="O347">
            <v>11131125411</v>
          </cell>
        </row>
        <row r="348">
          <cell r="O348">
            <v>11131125412</v>
          </cell>
        </row>
        <row r="349">
          <cell r="O349">
            <v>11131125413</v>
          </cell>
        </row>
        <row r="350">
          <cell r="O350">
            <v>11131125414</v>
          </cell>
        </row>
        <row r="351">
          <cell r="O351">
            <v>11131125415</v>
          </cell>
        </row>
        <row r="352">
          <cell r="O352">
            <v>11131125416</v>
          </cell>
        </row>
        <row r="353">
          <cell r="O353">
            <v>11131125417</v>
          </cell>
        </row>
        <row r="354">
          <cell r="O354">
            <v>11131125418</v>
          </cell>
        </row>
        <row r="355">
          <cell r="O355">
            <v>11131125419</v>
          </cell>
        </row>
        <row r="356">
          <cell r="O356">
            <v>11131125420</v>
          </cell>
        </row>
        <row r="357">
          <cell r="O357">
            <v>11131125421</v>
          </cell>
        </row>
        <row r="358">
          <cell r="O358">
            <v>11131125422</v>
          </cell>
        </row>
        <row r="359">
          <cell r="O359">
            <v>11131125423</v>
          </cell>
        </row>
        <row r="360">
          <cell r="O360">
            <v>11131125424</v>
          </cell>
        </row>
        <row r="361">
          <cell r="O361">
            <v>11131125425</v>
          </cell>
        </row>
        <row r="362">
          <cell r="O362">
            <v>11131125426</v>
          </cell>
        </row>
        <row r="363">
          <cell r="O363">
            <v>11131125427</v>
          </cell>
        </row>
        <row r="364">
          <cell r="O364">
            <v>11131125428</v>
          </cell>
        </row>
        <row r="365">
          <cell r="O365">
            <v>11131125429</v>
          </cell>
        </row>
        <row r="366">
          <cell r="O366">
            <v>11131125430</v>
          </cell>
        </row>
        <row r="367">
          <cell r="O367">
            <v>11131125431</v>
          </cell>
        </row>
        <row r="368">
          <cell r="O368">
            <v>11131125432</v>
          </cell>
        </row>
        <row r="369">
          <cell r="O369">
            <v>11131125433</v>
          </cell>
        </row>
        <row r="370">
          <cell r="O370">
            <v>11131125434</v>
          </cell>
        </row>
        <row r="371">
          <cell r="O371">
            <v>11131125435</v>
          </cell>
        </row>
        <row r="372">
          <cell r="O372">
            <v>11131125436</v>
          </cell>
        </row>
        <row r="373">
          <cell r="O373">
            <v>11131125437</v>
          </cell>
        </row>
        <row r="374">
          <cell r="O374">
            <v>11131125438</v>
          </cell>
        </row>
        <row r="375">
          <cell r="O375">
            <v>11131125487</v>
          </cell>
        </row>
        <row r="376">
          <cell r="O376">
            <v>11131125488</v>
          </cell>
        </row>
        <row r="377">
          <cell r="O377">
            <v>11131125489</v>
          </cell>
        </row>
        <row r="378">
          <cell r="O378">
            <v>11131125490</v>
          </cell>
        </row>
        <row r="379">
          <cell r="O379">
            <v>11131125491</v>
          </cell>
        </row>
        <row r="380">
          <cell r="O380">
            <v>11131125492</v>
          </cell>
        </row>
        <row r="381">
          <cell r="O381">
            <v>11131125493</v>
          </cell>
        </row>
        <row r="382">
          <cell r="O382">
            <v>11131125494</v>
          </cell>
        </row>
        <row r="383">
          <cell r="O383">
            <v>11131125495</v>
          </cell>
        </row>
        <row r="385">
          <cell r="O385">
            <v>11131125439</v>
          </cell>
        </row>
        <row r="386">
          <cell r="O386">
            <v>11131125440</v>
          </cell>
        </row>
        <row r="387">
          <cell r="O387">
            <v>11131125441</v>
          </cell>
        </row>
        <row r="388">
          <cell r="O388">
            <v>11131125442</v>
          </cell>
        </row>
        <row r="390">
          <cell r="O390">
            <v>11131125443</v>
          </cell>
        </row>
        <row r="391">
          <cell r="O391">
            <v>11131125444</v>
          </cell>
        </row>
        <row r="392">
          <cell r="O392">
            <v>11131125445</v>
          </cell>
        </row>
        <row r="393">
          <cell r="O393">
            <v>11131125446</v>
          </cell>
        </row>
        <row r="394">
          <cell r="O394">
            <v>11131125447</v>
          </cell>
        </row>
        <row r="395">
          <cell r="O395">
            <v>11131125448</v>
          </cell>
        </row>
        <row r="396">
          <cell r="O396">
            <v>11131125449</v>
          </cell>
        </row>
        <row r="397">
          <cell r="O397">
            <v>11131125451</v>
          </cell>
        </row>
        <row r="398">
          <cell r="O398">
            <v>11131125452</v>
          </cell>
        </row>
        <row r="399">
          <cell r="O399">
            <v>11131125453</v>
          </cell>
        </row>
        <row r="400">
          <cell r="O400">
            <v>11131125454</v>
          </cell>
        </row>
        <row r="401">
          <cell r="O401">
            <v>11131125455</v>
          </cell>
        </row>
        <row r="402">
          <cell r="O402">
            <v>11131125456</v>
          </cell>
        </row>
        <row r="403">
          <cell r="O403">
            <v>11131125457</v>
          </cell>
        </row>
        <row r="404">
          <cell r="O404">
            <v>11131125458</v>
          </cell>
        </row>
        <row r="405">
          <cell r="O405">
            <v>11131125459</v>
          </cell>
        </row>
        <row r="406">
          <cell r="O406">
            <v>11131125460</v>
          </cell>
        </row>
        <row r="407">
          <cell r="O407">
            <v>11131125461</v>
          </cell>
        </row>
        <row r="408">
          <cell r="O408">
            <v>11131125462</v>
          </cell>
        </row>
        <row r="409">
          <cell r="O409">
            <v>11131125463</v>
          </cell>
        </row>
        <row r="410">
          <cell r="O410">
            <v>11131125464</v>
          </cell>
        </row>
        <row r="411">
          <cell r="O411">
            <v>11131125465</v>
          </cell>
        </row>
        <row r="412">
          <cell r="O412">
            <v>11131125466</v>
          </cell>
        </row>
        <row r="413">
          <cell r="O413">
            <v>11131125467</v>
          </cell>
        </row>
        <row r="414">
          <cell r="O414">
            <v>11131125468</v>
          </cell>
        </row>
        <row r="415">
          <cell r="O415">
            <v>11131125469</v>
          </cell>
        </row>
        <row r="416">
          <cell r="O416">
            <v>11131125470</v>
          </cell>
        </row>
        <row r="417">
          <cell r="O417">
            <v>11131125471</v>
          </cell>
        </row>
        <row r="418">
          <cell r="O418">
            <v>11131125472</v>
          </cell>
        </row>
        <row r="419">
          <cell r="O419">
            <v>11131125473</v>
          </cell>
        </row>
        <row r="420">
          <cell r="O420">
            <v>11131125474</v>
          </cell>
        </row>
        <row r="421">
          <cell r="O421">
            <v>11131125475</v>
          </cell>
        </row>
        <row r="422">
          <cell r="O422">
            <v>11131125476</v>
          </cell>
        </row>
        <row r="423">
          <cell r="O423">
            <v>11131125477</v>
          </cell>
        </row>
        <row r="424">
          <cell r="O424">
            <v>11131125478</v>
          </cell>
        </row>
        <row r="425">
          <cell r="O425">
            <v>11131125479</v>
          </cell>
        </row>
        <row r="426">
          <cell r="O426">
            <v>11131125480</v>
          </cell>
        </row>
        <row r="427">
          <cell r="O427">
            <v>11131125481</v>
          </cell>
        </row>
        <row r="428">
          <cell r="O428">
            <v>11131125482</v>
          </cell>
        </row>
        <row r="429">
          <cell r="O429">
            <v>11131125483</v>
          </cell>
        </row>
        <row r="430">
          <cell r="O430">
            <v>11131125484</v>
          </cell>
        </row>
        <row r="431">
          <cell r="O431">
            <v>11131125485</v>
          </cell>
        </row>
        <row r="432">
          <cell r="O432">
            <v>11131125486</v>
          </cell>
        </row>
        <row r="433">
          <cell r="O433">
            <v>11131125496</v>
          </cell>
        </row>
        <row r="434">
          <cell r="O434">
            <v>11131125497</v>
          </cell>
        </row>
        <row r="435">
          <cell r="O435">
            <v>11131125498</v>
          </cell>
        </row>
        <row r="436">
          <cell r="O436">
            <v>11131125499</v>
          </cell>
        </row>
        <row r="437">
          <cell r="O437">
            <v>111311254100</v>
          </cell>
        </row>
        <row r="438">
          <cell r="O438">
            <v>111311254101</v>
          </cell>
        </row>
        <row r="439">
          <cell r="O439">
            <v>111311254102</v>
          </cell>
        </row>
        <row r="440">
          <cell r="O440">
            <v>111311254103</v>
          </cell>
        </row>
        <row r="441">
          <cell r="O441">
            <v>111311254104</v>
          </cell>
        </row>
        <row r="442">
          <cell r="O442">
            <v>111311255</v>
          </cell>
        </row>
        <row r="444">
          <cell r="O444">
            <v>11131125511</v>
          </cell>
        </row>
        <row r="445">
          <cell r="O445">
            <v>11131125512</v>
          </cell>
        </row>
        <row r="447">
          <cell r="O447">
            <v>11131125513</v>
          </cell>
        </row>
        <row r="449">
          <cell r="O449">
            <v>11131125514</v>
          </cell>
        </row>
        <row r="450">
          <cell r="O450">
            <v>11131125515</v>
          </cell>
        </row>
        <row r="451">
          <cell r="O451">
            <v>11131125516</v>
          </cell>
        </row>
        <row r="452">
          <cell r="O452">
            <v>11131125517</v>
          </cell>
        </row>
        <row r="453">
          <cell r="O453">
            <v>11131125518</v>
          </cell>
        </row>
        <row r="454">
          <cell r="O454">
            <v>111311256</v>
          </cell>
        </row>
        <row r="456">
          <cell r="O456">
            <v>11131125611</v>
          </cell>
        </row>
        <row r="457">
          <cell r="O457">
            <v>11131125612</v>
          </cell>
        </row>
        <row r="458">
          <cell r="O458">
            <v>11131125613</v>
          </cell>
        </row>
        <row r="459">
          <cell r="O459" t="str">
            <v>1113-12-12-57</v>
          </cell>
        </row>
        <row r="461">
          <cell r="O461">
            <v>11131125711</v>
          </cell>
        </row>
        <row r="462">
          <cell r="O462">
            <v>11131125712</v>
          </cell>
        </row>
        <row r="464">
          <cell r="O464">
            <v>11131125713</v>
          </cell>
        </row>
        <row r="465">
          <cell r="O465">
            <v>11131125714</v>
          </cell>
        </row>
        <row r="466">
          <cell r="O466">
            <v>11131125715</v>
          </cell>
        </row>
        <row r="467">
          <cell r="O467">
            <v>11131125716</v>
          </cell>
        </row>
        <row r="468">
          <cell r="O468">
            <v>1114</v>
          </cell>
        </row>
        <row r="469">
          <cell r="O469">
            <v>11141</v>
          </cell>
        </row>
        <row r="470">
          <cell r="O470">
            <v>1114112</v>
          </cell>
        </row>
        <row r="471">
          <cell r="O471">
            <v>111411250</v>
          </cell>
        </row>
        <row r="473">
          <cell r="O473">
            <v>11141125011</v>
          </cell>
        </row>
        <row r="474">
          <cell r="O474">
            <v>11141125012</v>
          </cell>
        </row>
        <row r="475">
          <cell r="O475">
            <v>11141125013</v>
          </cell>
        </row>
        <row r="476">
          <cell r="O476">
            <v>11141125014</v>
          </cell>
        </row>
        <row r="477">
          <cell r="O477">
            <v>11141125015</v>
          </cell>
        </row>
        <row r="478">
          <cell r="O478">
            <v>11141125016</v>
          </cell>
        </row>
        <row r="479">
          <cell r="O479">
            <v>11141125017</v>
          </cell>
        </row>
        <row r="480">
          <cell r="O480">
            <v>11141125018</v>
          </cell>
        </row>
        <row r="481">
          <cell r="O481">
            <v>11141125019</v>
          </cell>
        </row>
        <row r="482">
          <cell r="O482">
            <v>11141125020</v>
          </cell>
        </row>
        <row r="483">
          <cell r="O483">
            <v>11141125021</v>
          </cell>
        </row>
        <row r="484">
          <cell r="O484">
            <v>11141125022</v>
          </cell>
        </row>
        <row r="485">
          <cell r="O485">
            <v>11141125023</v>
          </cell>
        </row>
        <row r="486">
          <cell r="O486">
            <v>11141125024</v>
          </cell>
        </row>
        <row r="487">
          <cell r="O487">
            <v>11141125025</v>
          </cell>
        </row>
        <row r="488">
          <cell r="O488">
            <v>11141125026</v>
          </cell>
        </row>
        <row r="489">
          <cell r="O489">
            <v>11141125027</v>
          </cell>
        </row>
        <row r="490">
          <cell r="O490">
            <v>11141125028</v>
          </cell>
        </row>
        <row r="491">
          <cell r="O491">
            <v>11141125029</v>
          </cell>
        </row>
        <row r="492">
          <cell r="O492">
            <v>111411251</v>
          </cell>
        </row>
        <row r="494">
          <cell r="O494">
            <v>11141125111</v>
          </cell>
        </row>
        <row r="495">
          <cell r="O495">
            <v>11141125112</v>
          </cell>
        </row>
        <row r="496">
          <cell r="O496">
            <v>11141125113</v>
          </cell>
        </row>
        <row r="497">
          <cell r="O497">
            <v>11141125114</v>
          </cell>
        </row>
        <row r="498">
          <cell r="O498">
            <v>11141125115</v>
          </cell>
        </row>
        <row r="499">
          <cell r="O499">
            <v>111411252</v>
          </cell>
        </row>
        <row r="501">
          <cell r="O501">
            <v>11141125211</v>
          </cell>
        </row>
        <row r="502">
          <cell r="O502">
            <v>11141125213</v>
          </cell>
        </row>
        <row r="503">
          <cell r="O503">
            <v>11141125214</v>
          </cell>
        </row>
        <row r="504">
          <cell r="O504">
            <v>11141125215</v>
          </cell>
        </row>
        <row r="505">
          <cell r="O505">
            <v>11141125216</v>
          </cell>
        </row>
        <row r="506">
          <cell r="O506">
            <v>11141125217</v>
          </cell>
        </row>
        <row r="507">
          <cell r="O507">
            <v>11141125218</v>
          </cell>
        </row>
        <row r="508">
          <cell r="O508">
            <v>11141125219</v>
          </cell>
        </row>
        <row r="509">
          <cell r="O509">
            <v>11141125221</v>
          </cell>
        </row>
        <row r="510">
          <cell r="O510">
            <v>11141125222</v>
          </cell>
        </row>
        <row r="511">
          <cell r="O511">
            <v>11141125225</v>
          </cell>
        </row>
        <row r="512">
          <cell r="O512">
            <v>11141125226</v>
          </cell>
        </row>
        <row r="513">
          <cell r="O513">
            <v>11141125227</v>
          </cell>
        </row>
        <row r="514">
          <cell r="O514">
            <v>11141125228</v>
          </cell>
        </row>
        <row r="515">
          <cell r="O515">
            <v>11141125229</v>
          </cell>
        </row>
        <row r="516">
          <cell r="O516">
            <v>11141125230</v>
          </cell>
        </row>
        <row r="517">
          <cell r="O517">
            <v>11141125231</v>
          </cell>
        </row>
        <row r="518">
          <cell r="O518">
            <v>11141125232</v>
          </cell>
        </row>
        <row r="519">
          <cell r="O519">
            <v>11141125233</v>
          </cell>
        </row>
        <row r="520">
          <cell r="O520">
            <v>11141125234</v>
          </cell>
        </row>
        <row r="521">
          <cell r="O521">
            <v>11141125235</v>
          </cell>
        </row>
        <row r="522">
          <cell r="O522">
            <v>11141125236</v>
          </cell>
        </row>
        <row r="523">
          <cell r="O523">
            <v>11141125237</v>
          </cell>
        </row>
        <row r="524">
          <cell r="O524">
            <v>11141125238</v>
          </cell>
        </row>
        <row r="525">
          <cell r="O525">
            <v>11141125239</v>
          </cell>
        </row>
        <row r="526">
          <cell r="O526">
            <v>11141125240</v>
          </cell>
        </row>
        <row r="527">
          <cell r="O527">
            <v>11141125241</v>
          </cell>
        </row>
        <row r="528">
          <cell r="O528">
            <v>11141125242</v>
          </cell>
        </row>
        <row r="529">
          <cell r="O529">
            <v>11141125243</v>
          </cell>
        </row>
        <row r="530">
          <cell r="O530">
            <v>11141125244</v>
          </cell>
        </row>
        <row r="531">
          <cell r="O531">
            <v>11141125245</v>
          </cell>
        </row>
        <row r="532">
          <cell r="O532">
            <v>11141125246</v>
          </cell>
        </row>
        <row r="533">
          <cell r="O533">
            <v>11141125247</v>
          </cell>
        </row>
        <row r="534">
          <cell r="O534">
            <v>11141125248</v>
          </cell>
        </row>
        <row r="535">
          <cell r="O535">
            <v>11141125249</v>
          </cell>
        </row>
        <row r="536">
          <cell r="O536">
            <v>11141125250</v>
          </cell>
        </row>
        <row r="537">
          <cell r="O537">
            <v>11141125251</v>
          </cell>
        </row>
        <row r="538">
          <cell r="O538">
            <v>11141125252</v>
          </cell>
        </row>
        <row r="539">
          <cell r="O539">
            <v>11141125253</v>
          </cell>
        </row>
        <row r="540">
          <cell r="O540">
            <v>11141125254</v>
          </cell>
        </row>
        <row r="541">
          <cell r="O541">
            <v>11141125255</v>
          </cell>
        </row>
        <row r="542">
          <cell r="O542">
            <v>11141125256</v>
          </cell>
        </row>
        <row r="543">
          <cell r="O543">
            <v>11141125257</v>
          </cell>
        </row>
        <row r="544">
          <cell r="O544">
            <v>11141125258</v>
          </cell>
        </row>
        <row r="545">
          <cell r="O545">
            <v>11141125260</v>
          </cell>
        </row>
        <row r="546">
          <cell r="O546">
            <v>11141125261</v>
          </cell>
        </row>
        <row r="547">
          <cell r="O547">
            <v>11141125262</v>
          </cell>
        </row>
        <row r="548">
          <cell r="O548">
            <v>11141125264</v>
          </cell>
        </row>
        <row r="549">
          <cell r="O549">
            <v>11141125265</v>
          </cell>
        </row>
        <row r="550">
          <cell r="O550">
            <v>11141125270</v>
          </cell>
        </row>
        <row r="551">
          <cell r="O551">
            <v>11141125271</v>
          </cell>
        </row>
        <row r="552">
          <cell r="O552">
            <v>11141125272</v>
          </cell>
        </row>
        <row r="553">
          <cell r="O553">
            <v>11141125273</v>
          </cell>
        </row>
        <row r="554">
          <cell r="O554">
            <v>11141125274</v>
          </cell>
        </row>
        <row r="555">
          <cell r="O555">
            <v>11141125275</v>
          </cell>
        </row>
        <row r="556">
          <cell r="O556">
            <v>11141125276</v>
          </cell>
        </row>
        <row r="557">
          <cell r="O557">
            <v>11141125277</v>
          </cell>
        </row>
        <row r="558">
          <cell r="O558">
            <v>11141125278</v>
          </cell>
        </row>
        <row r="559">
          <cell r="O559">
            <v>11141125279</v>
          </cell>
        </row>
        <row r="560">
          <cell r="O560">
            <v>11141125280</v>
          </cell>
        </row>
        <row r="561">
          <cell r="O561">
            <v>11141125281</v>
          </cell>
        </row>
        <row r="562">
          <cell r="O562">
            <v>11141125282</v>
          </cell>
        </row>
        <row r="563">
          <cell r="O563">
            <v>11141125283</v>
          </cell>
        </row>
        <row r="564">
          <cell r="O564">
            <v>11141125284</v>
          </cell>
        </row>
        <row r="565">
          <cell r="O565">
            <v>11141125285</v>
          </cell>
        </row>
        <row r="566">
          <cell r="O566">
            <v>11141125286</v>
          </cell>
        </row>
        <row r="567">
          <cell r="O567">
            <v>11141125287</v>
          </cell>
        </row>
        <row r="568">
          <cell r="O568">
            <v>11141125288</v>
          </cell>
        </row>
        <row r="569">
          <cell r="O569">
            <v>11141125289</v>
          </cell>
        </row>
        <row r="570">
          <cell r="O570">
            <v>11141125290</v>
          </cell>
        </row>
        <row r="571">
          <cell r="O571">
            <v>11141125291</v>
          </cell>
        </row>
        <row r="572">
          <cell r="O572">
            <v>11141125292</v>
          </cell>
        </row>
        <row r="573">
          <cell r="O573">
            <v>11141125293</v>
          </cell>
        </row>
        <row r="574">
          <cell r="O574">
            <v>11141125294</v>
          </cell>
        </row>
        <row r="575">
          <cell r="O575">
            <v>11141125295</v>
          </cell>
        </row>
        <row r="576">
          <cell r="O576">
            <v>11141125296</v>
          </cell>
        </row>
        <row r="577">
          <cell r="O577">
            <v>11141125297</v>
          </cell>
        </row>
        <row r="578">
          <cell r="O578">
            <v>11141125298</v>
          </cell>
        </row>
        <row r="579">
          <cell r="O579">
            <v>11141125299</v>
          </cell>
        </row>
        <row r="580">
          <cell r="O580">
            <v>111411252100</v>
          </cell>
        </row>
        <row r="581">
          <cell r="O581">
            <v>111411252101</v>
          </cell>
        </row>
        <row r="582">
          <cell r="O582">
            <v>111411252102</v>
          </cell>
        </row>
        <row r="583">
          <cell r="O583">
            <v>111411252103</v>
          </cell>
        </row>
        <row r="584">
          <cell r="O584">
            <v>111411252106</v>
          </cell>
        </row>
        <row r="585">
          <cell r="O585">
            <v>111411252104</v>
          </cell>
        </row>
        <row r="586">
          <cell r="O586">
            <v>111411252122</v>
          </cell>
        </row>
        <row r="587">
          <cell r="O587">
            <v>111411252123</v>
          </cell>
        </row>
        <row r="588">
          <cell r="O588">
            <v>111411253</v>
          </cell>
        </row>
        <row r="590">
          <cell r="O590">
            <v>11141125311</v>
          </cell>
        </row>
        <row r="591">
          <cell r="O591">
            <v>11141125312</v>
          </cell>
        </row>
        <row r="592">
          <cell r="O592">
            <v>11141125313</v>
          </cell>
        </row>
        <row r="593">
          <cell r="O593">
            <v>11141125314</v>
          </cell>
        </row>
        <row r="594">
          <cell r="O594">
            <v>11141125315</v>
          </cell>
        </row>
        <row r="595">
          <cell r="O595">
            <v>11141125316</v>
          </cell>
        </row>
        <row r="596">
          <cell r="O596">
            <v>11141125317</v>
          </cell>
        </row>
        <row r="597">
          <cell r="O597">
            <v>11141125318</v>
          </cell>
        </row>
        <row r="598">
          <cell r="O598">
            <v>11141125319</v>
          </cell>
        </row>
        <row r="599">
          <cell r="O599">
            <v>11141125320</v>
          </cell>
        </row>
        <row r="600">
          <cell r="O600">
            <v>11141125321</v>
          </cell>
        </row>
        <row r="601">
          <cell r="O601">
            <v>11141125322</v>
          </cell>
        </row>
        <row r="602">
          <cell r="O602">
            <v>11141125323</v>
          </cell>
        </row>
        <row r="603">
          <cell r="O603">
            <v>11141125324</v>
          </cell>
        </row>
        <row r="604">
          <cell r="O604">
            <v>11141125325</v>
          </cell>
        </row>
        <row r="605">
          <cell r="O605">
            <v>11141125326</v>
          </cell>
        </row>
        <row r="606">
          <cell r="O606">
            <v>11141125327</v>
          </cell>
        </row>
        <row r="607">
          <cell r="O607">
            <v>11141125328</v>
          </cell>
        </row>
        <row r="608">
          <cell r="O608">
            <v>11141125329</v>
          </cell>
        </row>
        <row r="609">
          <cell r="O609">
            <v>11141125330</v>
          </cell>
        </row>
        <row r="610">
          <cell r="O610">
            <v>11141125331</v>
          </cell>
        </row>
        <row r="611">
          <cell r="O611">
            <v>11141125332</v>
          </cell>
        </row>
        <row r="612">
          <cell r="O612">
            <v>11141125333</v>
          </cell>
        </row>
        <row r="613">
          <cell r="O613">
            <v>11141125334</v>
          </cell>
        </row>
        <row r="614">
          <cell r="O614">
            <v>11141125335</v>
          </cell>
        </row>
        <row r="615">
          <cell r="O615">
            <v>11141125336</v>
          </cell>
        </row>
        <row r="616">
          <cell r="O616">
            <v>11141125337</v>
          </cell>
        </row>
        <row r="617">
          <cell r="O617">
            <v>11141125338</v>
          </cell>
        </row>
        <row r="618">
          <cell r="O618">
            <v>11141125339</v>
          </cell>
        </row>
        <row r="619">
          <cell r="O619">
            <v>11141125340</v>
          </cell>
        </row>
        <row r="620">
          <cell r="O620">
            <v>11141125341</v>
          </cell>
        </row>
        <row r="621">
          <cell r="O621">
            <v>11141125342</v>
          </cell>
        </row>
        <row r="622">
          <cell r="O622">
            <v>11141125343</v>
          </cell>
        </row>
        <row r="623">
          <cell r="O623">
            <v>11141125344</v>
          </cell>
        </row>
        <row r="624">
          <cell r="O624">
            <v>11141125345</v>
          </cell>
        </row>
        <row r="625">
          <cell r="O625">
            <v>11141125346</v>
          </cell>
        </row>
        <row r="626">
          <cell r="O626">
            <v>11141125347</v>
          </cell>
        </row>
        <row r="627">
          <cell r="O627">
            <v>11141125398</v>
          </cell>
        </row>
        <row r="628">
          <cell r="O628">
            <v>11141125348</v>
          </cell>
        </row>
        <row r="629">
          <cell r="O629">
            <v>11141125349</v>
          </cell>
        </row>
        <row r="630">
          <cell r="O630">
            <v>11141125350</v>
          </cell>
        </row>
        <row r="631">
          <cell r="O631">
            <v>11141125351</v>
          </cell>
        </row>
        <row r="632">
          <cell r="O632">
            <v>11141125352</v>
          </cell>
        </row>
        <row r="633">
          <cell r="O633">
            <v>11141125353</v>
          </cell>
        </row>
        <row r="634">
          <cell r="O634">
            <v>11141125354</v>
          </cell>
        </row>
        <row r="635">
          <cell r="O635">
            <v>11141125355</v>
          </cell>
        </row>
        <row r="636">
          <cell r="O636">
            <v>11141125356</v>
          </cell>
        </row>
        <row r="637">
          <cell r="O637">
            <v>11141125357</v>
          </cell>
        </row>
        <row r="638">
          <cell r="O638">
            <v>11141125358</v>
          </cell>
        </row>
        <row r="639">
          <cell r="O639">
            <v>11141125359</v>
          </cell>
        </row>
        <row r="640">
          <cell r="O640">
            <v>11141125360</v>
          </cell>
        </row>
        <row r="641">
          <cell r="O641">
            <v>11141125361</v>
          </cell>
        </row>
        <row r="642">
          <cell r="O642">
            <v>11141125362</v>
          </cell>
        </row>
        <row r="643">
          <cell r="O643">
            <v>11141125363</v>
          </cell>
        </row>
        <row r="644">
          <cell r="O644">
            <v>11141125364</v>
          </cell>
        </row>
        <row r="645">
          <cell r="O645">
            <v>111411253107</v>
          </cell>
        </row>
        <row r="646">
          <cell r="O646">
            <v>111411253108</v>
          </cell>
        </row>
        <row r="647">
          <cell r="O647">
            <v>111411253109</v>
          </cell>
        </row>
        <row r="648">
          <cell r="O648">
            <v>111411253110</v>
          </cell>
        </row>
        <row r="649">
          <cell r="O649">
            <v>111411253111</v>
          </cell>
        </row>
        <row r="650">
          <cell r="O650">
            <v>111411253112</v>
          </cell>
        </row>
        <row r="651">
          <cell r="O651">
            <v>111411253113</v>
          </cell>
        </row>
        <row r="652">
          <cell r="O652">
            <v>111411253114</v>
          </cell>
        </row>
        <row r="653">
          <cell r="O653">
            <v>111411253115</v>
          </cell>
        </row>
        <row r="655">
          <cell r="O655">
            <v>11141125365</v>
          </cell>
        </row>
        <row r="656">
          <cell r="O656">
            <v>11141125366</v>
          </cell>
        </row>
        <row r="657">
          <cell r="O657">
            <v>11141125367</v>
          </cell>
        </row>
        <row r="658">
          <cell r="O658">
            <v>11141125368</v>
          </cell>
        </row>
        <row r="659">
          <cell r="O659">
            <v>11141125369</v>
          </cell>
        </row>
        <row r="660">
          <cell r="O660">
            <v>11141125370</v>
          </cell>
        </row>
        <row r="661">
          <cell r="O661">
            <v>11141125371</v>
          </cell>
        </row>
        <row r="662">
          <cell r="O662">
            <v>11141125372</v>
          </cell>
        </row>
        <row r="663">
          <cell r="O663">
            <v>111411253122</v>
          </cell>
        </row>
        <row r="664">
          <cell r="O664">
            <v>111411253123</v>
          </cell>
        </row>
        <row r="666">
          <cell r="O666">
            <v>11141125373</v>
          </cell>
        </row>
        <row r="667">
          <cell r="O667">
            <v>11141125374</v>
          </cell>
        </row>
        <row r="668">
          <cell r="O668">
            <v>11141125375</v>
          </cell>
        </row>
        <row r="669">
          <cell r="O669">
            <v>11141125376</v>
          </cell>
        </row>
        <row r="670">
          <cell r="O670">
            <v>11141125377</v>
          </cell>
        </row>
        <row r="671">
          <cell r="O671">
            <v>11141125378</v>
          </cell>
        </row>
        <row r="672">
          <cell r="O672">
            <v>11141125379</v>
          </cell>
        </row>
        <row r="673">
          <cell r="O673">
            <v>11141125397</v>
          </cell>
        </row>
        <row r="674">
          <cell r="O674">
            <v>11141125381</v>
          </cell>
        </row>
        <row r="675">
          <cell r="O675">
            <v>11141125382</v>
          </cell>
        </row>
        <row r="676">
          <cell r="O676">
            <v>11141125386</v>
          </cell>
        </row>
        <row r="677">
          <cell r="O677">
            <v>11141125387</v>
          </cell>
        </row>
        <row r="678">
          <cell r="O678">
            <v>11141125388</v>
          </cell>
        </row>
        <row r="679">
          <cell r="O679">
            <v>11141125389</v>
          </cell>
        </row>
        <row r="680">
          <cell r="O680">
            <v>11141125383</v>
          </cell>
        </row>
        <row r="681">
          <cell r="O681">
            <v>11141125390</v>
          </cell>
        </row>
        <row r="682">
          <cell r="O682">
            <v>11141125391</v>
          </cell>
        </row>
        <row r="683">
          <cell r="O683">
            <v>11141125392</v>
          </cell>
        </row>
        <row r="684">
          <cell r="O684">
            <v>11141125393</v>
          </cell>
        </row>
        <row r="685">
          <cell r="O685">
            <v>11141125394</v>
          </cell>
        </row>
        <row r="686">
          <cell r="O686">
            <v>111411253100</v>
          </cell>
        </row>
        <row r="687">
          <cell r="O687">
            <v>111411253101</v>
          </cell>
        </row>
        <row r="688">
          <cell r="O688">
            <v>111411253102</v>
          </cell>
        </row>
        <row r="689">
          <cell r="O689">
            <v>111411253103</v>
          </cell>
        </row>
        <row r="690">
          <cell r="O690">
            <v>111411253104</v>
          </cell>
        </row>
        <row r="691">
          <cell r="O691">
            <v>111411253105</v>
          </cell>
        </row>
        <row r="692">
          <cell r="O692">
            <v>111411253106</v>
          </cell>
        </row>
        <row r="693">
          <cell r="O693">
            <v>111411253107</v>
          </cell>
        </row>
        <row r="694">
          <cell r="O694">
            <v>111411253108</v>
          </cell>
        </row>
        <row r="695">
          <cell r="O695">
            <v>111411253109</v>
          </cell>
        </row>
        <row r="696">
          <cell r="O696">
            <v>111411253110</v>
          </cell>
        </row>
        <row r="697">
          <cell r="O697">
            <v>111411253111</v>
          </cell>
        </row>
        <row r="698">
          <cell r="O698">
            <v>111411253112</v>
          </cell>
        </row>
        <row r="699">
          <cell r="O699">
            <v>111411253113</v>
          </cell>
        </row>
        <row r="700">
          <cell r="O700">
            <v>111411253114</v>
          </cell>
        </row>
        <row r="701">
          <cell r="O701">
            <v>111411253115</v>
          </cell>
        </row>
        <row r="702">
          <cell r="O702">
            <v>111411253116</v>
          </cell>
        </row>
        <row r="703">
          <cell r="O703">
            <v>111411253117</v>
          </cell>
        </row>
        <row r="704">
          <cell r="O704">
            <v>111411253118</v>
          </cell>
        </row>
        <row r="705">
          <cell r="O705">
            <v>111411253119</v>
          </cell>
        </row>
        <row r="706">
          <cell r="O706">
            <v>111411253120</v>
          </cell>
        </row>
        <row r="707">
          <cell r="O707">
            <v>111411253121</v>
          </cell>
        </row>
        <row r="709">
          <cell r="O709">
            <v>11141125395</v>
          </cell>
        </row>
        <row r="710">
          <cell r="O710">
            <v>11141125396</v>
          </cell>
        </row>
        <row r="711">
          <cell r="O711">
            <v>11141125380</v>
          </cell>
        </row>
        <row r="712">
          <cell r="O712">
            <v>11141125399</v>
          </cell>
        </row>
        <row r="713">
          <cell r="O713">
            <v>111411253116</v>
          </cell>
        </row>
        <row r="714">
          <cell r="O714">
            <v>111411253117</v>
          </cell>
        </row>
        <row r="715">
          <cell r="O715">
            <v>111411254</v>
          </cell>
        </row>
        <row r="717">
          <cell r="O717">
            <v>11141125411</v>
          </cell>
        </row>
        <row r="718">
          <cell r="O718">
            <v>11141125412</v>
          </cell>
        </row>
        <row r="719">
          <cell r="O719">
            <v>11141125413</v>
          </cell>
        </row>
        <row r="720">
          <cell r="O720">
            <v>11141125414</v>
          </cell>
        </row>
        <row r="721">
          <cell r="O721">
            <v>11141125415</v>
          </cell>
        </row>
        <row r="722">
          <cell r="O722">
            <v>11141125416</v>
          </cell>
        </row>
        <row r="724">
          <cell r="O724">
            <v>11141125417</v>
          </cell>
        </row>
        <row r="725">
          <cell r="O725">
            <v>11141125418</v>
          </cell>
        </row>
        <row r="726">
          <cell r="O726">
            <v>11141125419</v>
          </cell>
        </row>
        <row r="727">
          <cell r="O727">
            <v>11141125420</v>
          </cell>
        </row>
        <row r="728">
          <cell r="O728">
            <v>11141125421</v>
          </cell>
        </row>
        <row r="729">
          <cell r="O729">
            <v>11141125422</v>
          </cell>
        </row>
        <row r="730">
          <cell r="O730">
            <v>11141125423</v>
          </cell>
        </row>
        <row r="731">
          <cell r="O731">
            <v>11141125424</v>
          </cell>
        </row>
        <row r="732">
          <cell r="O732">
            <v>111411255</v>
          </cell>
        </row>
        <row r="734">
          <cell r="O734">
            <v>11141125511</v>
          </cell>
        </row>
        <row r="735">
          <cell r="O735">
            <v>11141125512</v>
          </cell>
        </row>
        <row r="736">
          <cell r="O736">
            <v>11141125513</v>
          </cell>
        </row>
        <row r="737">
          <cell r="O737">
            <v>11141125514</v>
          </cell>
        </row>
        <row r="738">
          <cell r="O738">
            <v>11141125515</v>
          </cell>
        </row>
        <row r="739">
          <cell r="O739">
            <v>11141125567</v>
          </cell>
        </row>
        <row r="741">
          <cell r="O741">
            <v>11141125519</v>
          </cell>
        </row>
        <row r="742">
          <cell r="O742">
            <v>11141125523</v>
          </cell>
        </row>
        <row r="743">
          <cell r="O743">
            <v>11141125524</v>
          </cell>
        </row>
        <row r="744">
          <cell r="O744">
            <v>11141125527</v>
          </cell>
        </row>
        <row r="746">
          <cell r="O746">
            <v>11141125533</v>
          </cell>
        </row>
        <row r="747">
          <cell r="O747">
            <v>11141125536</v>
          </cell>
        </row>
        <row r="748">
          <cell r="O748">
            <v>11141125537</v>
          </cell>
        </row>
        <row r="749">
          <cell r="O749">
            <v>11141125538</v>
          </cell>
        </row>
        <row r="750">
          <cell r="O750">
            <v>11141125539</v>
          </cell>
        </row>
        <row r="752">
          <cell r="O752">
            <v>11141125540</v>
          </cell>
        </row>
        <row r="753">
          <cell r="O753">
            <v>11141125541</v>
          </cell>
        </row>
        <row r="754">
          <cell r="O754">
            <v>11141125542</v>
          </cell>
        </row>
        <row r="755">
          <cell r="O755">
            <v>11141125543</v>
          </cell>
        </row>
        <row r="756">
          <cell r="O756">
            <v>11141125544</v>
          </cell>
        </row>
        <row r="757">
          <cell r="O757">
            <v>11141125545</v>
          </cell>
        </row>
        <row r="758">
          <cell r="O758">
            <v>11141125546</v>
          </cell>
        </row>
        <row r="759">
          <cell r="O759">
            <v>11141125547</v>
          </cell>
        </row>
        <row r="760">
          <cell r="O760">
            <v>11141125548</v>
          </cell>
        </row>
        <row r="761">
          <cell r="O761">
            <v>11141125549</v>
          </cell>
        </row>
        <row r="762">
          <cell r="O762">
            <v>11141125550</v>
          </cell>
        </row>
        <row r="763">
          <cell r="O763">
            <v>11141125551</v>
          </cell>
        </row>
        <row r="764">
          <cell r="O764">
            <v>11141125552</v>
          </cell>
        </row>
        <row r="765">
          <cell r="O765">
            <v>11141125553</v>
          </cell>
        </row>
        <row r="766">
          <cell r="O766">
            <v>11141125554</v>
          </cell>
        </row>
        <row r="767">
          <cell r="O767">
            <v>11141125555</v>
          </cell>
        </row>
        <row r="768">
          <cell r="O768">
            <v>11141125556</v>
          </cell>
        </row>
        <row r="769">
          <cell r="O769">
            <v>11141125557</v>
          </cell>
        </row>
        <row r="770">
          <cell r="O770">
            <v>11141125558</v>
          </cell>
        </row>
        <row r="771">
          <cell r="O771">
            <v>11141125559</v>
          </cell>
        </row>
        <row r="772">
          <cell r="O772">
            <v>11141125560</v>
          </cell>
        </row>
        <row r="773">
          <cell r="O773">
            <v>11141125561</v>
          </cell>
        </row>
        <row r="774">
          <cell r="O774">
            <v>11141125562</v>
          </cell>
        </row>
        <row r="775">
          <cell r="O775">
            <v>11141125563</v>
          </cell>
        </row>
        <row r="776">
          <cell r="O776">
            <v>11141125564</v>
          </cell>
        </row>
        <row r="777">
          <cell r="O777">
            <v>11141125565</v>
          </cell>
        </row>
        <row r="778">
          <cell r="O778">
            <v>11141125566</v>
          </cell>
        </row>
        <row r="779">
          <cell r="O779">
            <v>11141125568</v>
          </cell>
        </row>
        <row r="780">
          <cell r="O780">
            <v>11141125569</v>
          </cell>
        </row>
        <row r="781">
          <cell r="O781">
            <v>11141125570</v>
          </cell>
        </row>
        <row r="782">
          <cell r="O782">
            <v>11141125571</v>
          </cell>
        </row>
        <row r="783">
          <cell r="O783">
            <v>11141125572</v>
          </cell>
        </row>
        <row r="784">
          <cell r="O784">
            <v>11141125573</v>
          </cell>
        </row>
        <row r="785">
          <cell r="O785">
            <v>11141125574</v>
          </cell>
        </row>
        <row r="786">
          <cell r="O786">
            <v>11141125575</v>
          </cell>
        </row>
        <row r="787">
          <cell r="O787">
            <v>11141125576</v>
          </cell>
        </row>
        <row r="788">
          <cell r="O788">
            <v>11141125577</v>
          </cell>
        </row>
        <row r="789">
          <cell r="O789">
            <v>11141</v>
          </cell>
        </row>
        <row r="790">
          <cell r="O790">
            <v>1114115</v>
          </cell>
        </row>
        <row r="791">
          <cell r="O791">
            <v>111411550</v>
          </cell>
        </row>
        <row r="793">
          <cell r="O793">
            <v>11142155011</v>
          </cell>
        </row>
        <row r="794">
          <cell r="O794">
            <v>11142155012</v>
          </cell>
        </row>
        <row r="795">
          <cell r="O795">
            <v>11141155013</v>
          </cell>
        </row>
        <row r="796">
          <cell r="O796">
            <v>11141155014</v>
          </cell>
        </row>
        <row r="797">
          <cell r="O797">
            <v>111411551</v>
          </cell>
        </row>
        <row r="799">
          <cell r="O799">
            <v>11142155111</v>
          </cell>
        </row>
        <row r="800">
          <cell r="O800">
            <v>11142155112</v>
          </cell>
        </row>
        <row r="801">
          <cell r="O801">
            <v>1114116</v>
          </cell>
        </row>
        <row r="802">
          <cell r="O802">
            <v>111411650</v>
          </cell>
        </row>
        <row r="804">
          <cell r="O804">
            <v>11141165011</v>
          </cell>
        </row>
        <row r="805">
          <cell r="O805">
            <v>1114117</v>
          </cell>
        </row>
        <row r="806">
          <cell r="O806">
            <v>111411750</v>
          </cell>
        </row>
        <row r="808">
          <cell r="O808">
            <v>11141175011</v>
          </cell>
        </row>
        <row r="809">
          <cell r="O809">
            <v>11141175012</v>
          </cell>
        </row>
        <row r="810">
          <cell r="O810">
            <v>11141175013</v>
          </cell>
        </row>
        <row r="811">
          <cell r="O811">
            <v>11141175014</v>
          </cell>
        </row>
        <row r="812">
          <cell r="O812">
            <v>1114119</v>
          </cell>
        </row>
        <row r="813">
          <cell r="O813">
            <v>111411950</v>
          </cell>
        </row>
        <row r="815">
          <cell r="O815">
            <v>11141195011</v>
          </cell>
        </row>
        <row r="816">
          <cell r="O816">
            <v>11141195012</v>
          </cell>
        </row>
        <row r="818">
          <cell r="O818">
            <v>11141195013</v>
          </cell>
        </row>
        <row r="819">
          <cell r="O819">
            <v>11141195014</v>
          </cell>
        </row>
        <row r="821">
          <cell r="O821">
            <v>11141195016</v>
          </cell>
        </row>
        <row r="822">
          <cell r="O822">
            <v>11141195017</v>
          </cell>
        </row>
        <row r="823">
          <cell r="O823">
            <v>11141195018</v>
          </cell>
        </row>
        <row r="824">
          <cell r="O824">
            <v>111411951</v>
          </cell>
        </row>
        <row r="826">
          <cell r="O826">
            <v>11141195111</v>
          </cell>
        </row>
        <row r="827">
          <cell r="O827">
            <v>1114121</v>
          </cell>
        </row>
        <row r="828">
          <cell r="O828">
            <v>111412150</v>
          </cell>
        </row>
        <row r="830">
          <cell r="O830">
            <v>11142215011</v>
          </cell>
        </row>
        <row r="831">
          <cell r="O831">
            <v>11142215012</v>
          </cell>
        </row>
        <row r="832">
          <cell r="O832">
            <v>11141215013</v>
          </cell>
        </row>
        <row r="833">
          <cell r="O833">
            <v>11141215014</v>
          </cell>
        </row>
        <row r="834">
          <cell r="O834">
            <v>11142215015</v>
          </cell>
        </row>
        <row r="835">
          <cell r="O835">
            <v>11142215016</v>
          </cell>
        </row>
        <row r="836">
          <cell r="O836">
            <v>11142215017</v>
          </cell>
        </row>
        <row r="837">
          <cell r="O837">
            <v>11142215018</v>
          </cell>
        </row>
        <row r="838">
          <cell r="O838">
            <v>11142215019</v>
          </cell>
        </row>
        <row r="839">
          <cell r="O839">
            <v>11142215020</v>
          </cell>
        </row>
        <row r="840">
          <cell r="O840">
            <v>11142215021</v>
          </cell>
        </row>
        <row r="841">
          <cell r="O841">
            <v>11142215022</v>
          </cell>
        </row>
        <row r="842">
          <cell r="O842">
            <v>11142215023</v>
          </cell>
        </row>
        <row r="843">
          <cell r="O843">
            <v>11142215024</v>
          </cell>
        </row>
        <row r="844">
          <cell r="O844">
            <v>11142215025</v>
          </cell>
        </row>
        <row r="845">
          <cell r="O845">
            <v>11142215026</v>
          </cell>
        </row>
        <row r="846">
          <cell r="O846">
            <v>11142215027</v>
          </cell>
        </row>
        <row r="847">
          <cell r="O847">
            <v>11142215028</v>
          </cell>
        </row>
        <row r="848">
          <cell r="O848">
            <v>11142215029</v>
          </cell>
        </row>
        <row r="849">
          <cell r="O849">
            <v>11142215030</v>
          </cell>
        </row>
        <row r="850">
          <cell r="O850">
            <v>11142215031</v>
          </cell>
        </row>
        <row r="851">
          <cell r="O851">
            <v>11142215032</v>
          </cell>
        </row>
        <row r="852">
          <cell r="O852">
            <v>11142215033</v>
          </cell>
        </row>
        <row r="853">
          <cell r="O853">
            <v>11142215034</v>
          </cell>
        </row>
        <row r="854">
          <cell r="O854">
            <v>11142215035</v>
          </cell>
        </row>
        <row r="855">
          <cell r="O855">
            <v>11141215036</v>
          </cell>
        </row>
        <row r="856">
          <cell r="O856">
            <v>11141215037</v>
          </cell>
        </row>
        <row r="857">
          <cell r="O857">
            <v>11141215038</v>
          </cell>
        </row>
        <row r="858">
          <cell r="O858">
            <v>11141215039</v>
          </cell>
        </row>
        <row r="859">
          <cell r="O859">
            <v>11141215040</v>
          </cell>
        </row>
        <row r="860">
          <cell r="O860">
            <v>11141215041</v>
          </cell>
        </row>
        <row r="861">
          <cell r="O861">
            <v>11141215042</v>
          </cell>
        </row>
        <row r="862">
          <cell r="O862">
            <v>11141215043</v>
          </cell>
        </row>
        <row r="863">
          <cell r="O863">
            <v>11141215044</v>
          </cell>
        </row>
        <row r="864">
          <cell r="O864">
            <v>11141215045</v>
          </cell>
        </row>
        <row r="865">
          <cell r="O865">
            <v>11141215046</v>
          </cell>
        </row>
        <row r="866">
          <cell r="O866">
            <v>11141215047</v>
          </cell>
        </row>
        <row r="867">
          <cell r="O867">
            <v>11141215048</v>
          </cell>
        </row>
        <row r="868">
          <cell r="O868">
            <v>11141215049</v>
          </cell>
        </row>
        <row r="869">
          <cell r="O869">
            <v>11141215050</v>
          </cell>
        </row>
        <row r="870">
          <cell r="O870">
            <v>11141215051</v>
          </cell>
        </row>
        <row r="871">
          <cell r="O871">
            <v>11141215052</v>
          </cell>
        </row>
        <row r="872">
          <cell r="O872">
            <v>11141215053</v>
          </cell>
        </row>
        <row r="873">
          <cell r="O873">
            <v>11141215054</v>
          </cell>
        </row>
        <row r="874">
          <cell r="O874">
            <v>11141215055</v>
          </cell>
        </row>
        <row r="875">
          <cell r="O875">
            <v>11141215056</v>
          </cell>
        </row>
        <row r="876">
          <cell r="O876">
            <v>11141215057</v>
          </cell>
        </row>
        <row r="877">
          <cell r="O877">
            <v>11141215058</v>
          </cell>
        </row>
        <row r="878">
          <cell r="O878">
            <v>11141215059</v>
          </cell>
        </row>
        <row r="879">
          <cell r="O879">
            <v>11141215060</v>
          </cell>
        </row>
        <row r="880">
          <cell r="O880">
            <v>11141215061</v>
          </cell>
        </row>
        <row r="881">
          <cell r="O881">
            <v>11141215062</v>
          </cell>
        </row>
        <row r="882">
          <cell r="O882">
            <v>11141215063</v>
          </cell>
        </row>
        <row r="883">
          <cell r="O883">
            <v>11141215064</v>
          </cell>
        </row>
        <row r="884">
          <cell r="O884">
            <v>11141215065</v>
          </cell>
        </row>
        <row r="885">
          <cell r="O885">
            <v>11141215066</v>
          </cell>
        </row>
        <row r="886">
          <cell r="O886">
            <v>11141215067</v>
          </cell>
        </row>
        <row r="887">
          <cell r="O887">
            <v>11141215068</v>
          </cell>
        </row>
        <row r="888">
          <cell r="O888">
            <v>11141215069</v>
          </cell>
        </row>
        <row r="889">
          <cell r="O889">
            <v>11141215070</v>
          </cell>
        </row>
        <row r="890">
          <cell r="O890">
            <v>11141215071</v>
          </cell>
        </row>
        <row r="891">
          <cell r="O891">
            <v>11141215072</v>
          </cell>
        </row>
        <row r="892">
          <cell r="O892">
            <v>11141215073</v>
          </cell>
        </row>
        <row r="893">
          <cell r="O893">
            <v>11141215074</v>
          </cell>
        </row>
        <row r="894">
          <cell r="O894">
            <v>11141215075</v>
          </cell>
        </row>
        <row r="895">
          <cell r="O895">
            <v>11141215076</v>
          </cell>
        </row>
        <row r="896">
          <cell r="O896">
            <v>11141215077</v>
          </cell>
        </row>
        <row r="897">
          <cell r="O897">
            <v>11141215078</v>
          </cell>
        </row>
        <row r="898">
          <cell r="O898">
            <v>11141215079</v>
          </cell>
        </row>
        <row r="899">
          <cell r="O899">
            <v>11141215080</v>
          </cell>
        </row>
        <row r="900">
          <cell r="O900">
            <v>11141215081</v>
          </cell>
        </row>
        <row r="901">
          <cell r="O901">
            <v>11141215082</v>
          </cell>
        </row>
        <row r="902">
          <cell r="O902">
            <v>11141215083</v>
          </cell>
        </row>
        <row r="903">
          <cell r="O903">
            <v>11141215084</v>
          </cell>
        </row>
        <row r="904">
          <cell r="O904">
            <v>11141215085</v>
          </cell>
        </row>
        <row r="905">
          <cell r="O905">
            <v>11141215086</v>
          </cell>
        </row>
        <row r="906">
          <cell r="O906">
            <v>11141215087</v>
          </cell>
        </row>
        <row r="907">
          <cell r="O907">
            <v>11141215088</v>
          </cell>
        </row>
        <row r="908">
          <cell r="O908">
            <v>11141215089</v>
          </cell>
        </row>
        <row r="909">
          <cell r="O909">
            <v>11141215090</v>
          </cell>
        </row>
        <row r="910">
          <cell r="O910">
            <v>11141215091</v>
          </cell>
        </row>
        <row r="911">
          <cell r="O911">
            <v>11141215092</v>
          </cell>
        </row>
        <row r="912">
          <cell r="O912">
            <v>11141215093</v>
          </cell>
        </row>
        <row r="913">
          <cell r="O913">
            <v>11141215094</v>
          </cell>
        </row>
        <row r="914">
          <cell r="O914">
            <v>11141215095</v>
          </cell>
        </row>
        <row r="915">
          <cell r="O915">
            <v>11141215096</v>
          </cell>
        </row>
        <row r="916">
          <cell r="O916">
            <v>11141215097</v>
          </cell>
        </row>
        <row r="917">
          <cell r="O917">
            <v>11141215098</v>
          </cell>
        </row>
        <row r="918">
          <cell r="O918">
            <v>11141215099</v>
          </cell>
        </row>
        <row r="919">
          <cell r="O919">
            <v>111412150100</v>
          </cell>
        </row>
        <row r="920">
          <cell r="O920">
            <v>111412150101</v>
          </cell>
        </row>
        <row r="921">
          <cell r="O921">
            <v>111412150102</v>
          </cell>
        </row>
        <row r="922">
          <cell r="O922">
            <v>111412150103</v>
          </cell>
        </row>
        <row r="923">
          <cell r="O923">
            <v>111412150104</v>
          </cell>
        </row>
        <row r="924">
          <cell r="O924">
            <v>111412150105</v>
          </cell>
        </row>
        <row r="925">
          <cell r="O925">
            <v>111412150106</v>
          </cell>
        </row>
        <row r="926">
          <cell r="O926">
            <v>111412150107</v>
          </cell>
        </row>
        <row r="927">
          <cell r="O927">
            <v>111412150108</v>
          </cell>
        </row>
        <row r="928">
          <cell r="O928">
            <v>1114122</v>
          </cell>
        </row>
        <row r="929">
          <cell r="O929">
            <v>111412250</v>
          </cell>
        </row>
        <row r="931">
          <cell r="O931">
            <v>11142225011</v>
          </cell>
        </row>
        <row r="932">
          <cell r="O932">
            <v>11142225012</v>
          </cell>
        </row>
        <row r="933">
          <cell r="O933">
            <v>11142225013</v>
          </cell>
        </row>
        <row r="934">
          <cell r="O934">
            <v>11142225015</v>
          </cell>
        </row>
        <row r="935">
          <cell r="O935">
            <v>11142225017</v>
          </cell>
        </row>
        <row r="936">
          <cell r="O936">
            <v>11142225018</v>
          </cell>
        </row>
        <row r="937">
          <cell r="O937">
            <v>11142225020</v>
          </cell>
        </row>
        <row r="938">
          <cell r="O938">
            <v>11142225021</v>
          </cell>
        </row>
        <row r="939">
          <cell r="O939">
            <v>11142225022</v>
          </cell>
        </row>
        <row r="940">
          <cell r="O940">
            <v>11142225024</v>
          </cell>
        </row>
        <row r="941">
          <cell r="O941">
            <v>11142225025</v>
          </cell>
        </row>
        <row r="942">
          <cell r="O942">
            <v>11142225026</v>
          </cell>
        </row>
        <row r="944">
          <cell r="O944">
            <v>11142225023</v>
          </cell>
        </row>
        <row r="945">
          <cell r="O945">
            <v>11142225027</v>
          </cell>
        </row>
        <row r="946">
          <cell r="O946">
            <v>11141225028</v>
          </cell>
        </row>
        <row r="947">
          <cell r="O947">
            <v>11141225029</v>
          </cell>
        </row>
        <row r="948">
          <cell r="O948">
            <v>11142225030</v>
          </cell>
        </row>
        <row r="949">
          <cell r="O949">
            <v>11141225031</v>
          </cell>
        </row>
        <row r="950">
          <cell r="O950">
            <v>11141225032</v>
          </cell>
        </row>
        <row r="951">
          <cell r="O951">
            <v>11141225033</v>
          </cell>
        </row>
        <row r="952">
          <cell r="O952">
            <v>11141225034</v>
          </cell>
        </row>
        <row r="953">
          <cell r="O953">
            <v>11141225035</v>
          </cell>
        </row>
        <row r="954">
          <cell r="O954">
            <v>11141225036</v>
          </cell>
        </row>
        <row r="955">
          <cell r="O955">
            <v>11142225037</v>
          </cell>
        </row>
        <row r="956">
          <cell r="O956">
            <v>11142225038</v>
          </cell>
        </row>
        <row r="957">
          <cell r="O957">
            <v>1115</v>
          </cell>
        </row>
        <row r="958">
          <cell r="O958">
            <v>11151</v>
          </cell>
        </row>
        <row r="959">
          <cell r="O959">
            <v>1115112</v>
          </cell>
        </row>
        <row r="960">
          <cell r="O960">
            <v>111511250</v>
          </cell>
        </row>
        <row r="962">
          <cell r="O962">
            <v>11151125011</v>
          </cell>
        </row>
        <row r="963">
          <cell r="O963">
            <v>111511251</v>
          </cell>
        </row>
        <row r="965">
          <cell r="O965">
            <v>11151125111</v>
          </cell>
        </row>
        <row r="966">
          <cell r="O966">
            <v>11151125112</v>
          </cell>
        </row>
        <row r="967">
          <cell r="O967">
            <v>11151125116</v>
          </cell>
        </row>
        <row r="968">
          <cell r="O968">
            <v>11151125117</v>
          </cell>
        </row>
        <row r="970">
          <cell r="O970">
            <v>11151125113</v>
          </cell>
        </row>
        <row r="971">
          <cell r="O971">
            <v>11151125114</v>
          </cell>
        </row>
        <row r="972">
          <cell r="O972">
            <v>11151125115</v>
          </cell>
        </row>
        <row r="973">
          <cell r="O973">
            <v>111511252</v>
          </cell>
        </row>
        <row r="975">
          <cell r="O975">
            <v>11151125211</v>
          </cell>
        </row>
        <row r="976">
          <cell r="O976">
            <v>111511253</v>
          </cell>
        </row>
        <row r="978">
          <cell r="O978">
            <v>11151125311</v>
          </cell>
        </row>
        <row r="979">
          <cell r="O979">
            <v>11151125312</v>
          </cell>
        </row>
        <row r="980">
          <cell r="O980">
            <v>11151125313</v>
          </cell>
        </row>
        <row r="981">
          <cell r="O981">
            <v>11151125319</v>
          </cell>
        </row>
        <row r="982">
          <cell r="O982">
            <v>11151125320</v>
          </cell>
        </row>
        <row r="983">
          <cell r="O983">
            <v>11151125321</v>
          </cell>
        </row>
        <row r="984">
          <cell r="O984">
            <v>11151125322</v>
          </cell>
        </row>
        <row r="985">
          <cell r="O985">
            <v>11151125323</v>
          </cell>
        </row>
        <row r="986">
          <cell r="O986">
            <v>11151125324</v>
          </cell>
        </row>
        <row r="987">
          <cell r="O987">
            <v>11151125325</v>
          </cell>
        </row>
        <row r="988">
          <cell r="O988">
            <v>11151125326</v>
          </cell>
        </row>
        <row r="989">
          <cell r="O989">
            <v>111511254</v>
          </cell>
        </row>
        <row r="991">
          <cell r="O991">
            <v>11151125411</v>
          </cell>
        </row>
        <row r="992">
          <cell r="O992">
            <v>11151125415</v>
          </cell>
        </row>
        <row r="993">
          <cell r="O993">
            <v>11151125416</v>
          </cell>
        </row>
        <row r="994">
          <cell r="O994">
            <v>11151125417</v>
          </cell>
        </row>
        <row r="995">
          <cell r="O995">
            <v>11151125418</v>
          </cell>
        </row>
        <row r="996">
          <cell r="O996">
            <v>11151125419</v>
          </cell>
        </row>
        <row r="997">
          <cell r="O997">
            <v>11151125420</v>
          </cell>
        </row>
        <row r="998">
          <cell r="O998">
            <v>11151125421</v>
          </cell>
        </row>
        <row r="999">
          <cell r="O999">
            <v>11151125422</v>
          </cell>
        </row>
        <row r="1000">
          <cell r="O1000">
            <v>1116</v>
          </cell>
        </row>
        <row r="1001">
          <cell r="O1001">
            <v>11161</v>
          </cell>
        </row>
        <row r="1002">
          <cell r="O1002">
            <v>1116112</v>
          </cell>
        </row>
        <row r="1003">
          <cell r="O1003">
            <v>111611251</v>
          </cell>
        </row>
        <row r="1005">
          <cell r="O1005">
            <v>11161125113</v>
          </cell>
        </row>
        <row r="1006">
          <cell r="O1006">
            <v>11161125115</v>
          </cell>
        </row>
        <row r="1007">
          <cell r="O1007">
            <v>11161125117</v>
          </cell>
        </row>
        <row r="1008">
          <cell r="O1008">
            <v>11161125118</v>
          </cell>
        </row>
        <row r="1009">
          <cell r="O1009">
            <v>11161125119</v>
          </cell>
        </row>
        <row r="1010">
          <cell r="O1010">
            <v>11161125120</v>
          </cell>
        </row>
        <row r="1011">
          <cell r="O1011">
            <v>11161125121</v>
          </cell>
        </row>
        <row r="1012">
          <cell r="O1012">
            <v>111611252</v>
          </cell>
        </row>
        <row r="1014">
          <cell r="O1014">
            <v>11161125211</v>
          </cell>
        </row>
        <row r="1015">
          <cell r="O1015">
            <v>11161125212</v>
          </cell>
        </row>
        <row r="1016">
          <cell r="O1016">
            <v>11161125219</v>
          </cell>
        </row>
        <row r="1017">
          <cell r="O1017">
            <v>11161125222</v>
          </cell>
        </row>
        <row r="1018">
          <cell r="O1018">
            <v>11161125226</v>
          </cell>
        </row>
        <row r="1019">
          <cell r="O1019">
            <v>11161125231</v>
          </cell>
        </row>
        <row r="1020">
          <cell r="O1020">
            <v>11161125232</v>
          </cell>
        </row>
        <row r="1021">
          <cell r="O1021">
            <v>11161125233</v>
          </cell>
        </row>
        <row r="1022">
          <cell r="O1022">
            <v>11161125234</v>
          </cell>
        </row>
        <row r="1023">
          <cell r="O1023">
            <v>11161125235</v>
          </cell>
        </row>
        <row r="1024">
          <cell r="O1024">
            <v>11161125236</v>
          </cell>
        </row>
        <row r="1025">
          <cell r="O1025">
            <v>11161125237</v>
          </cell>
        </row>
        <row r="1026">
          <cell r="O1026">
            <v>11161125238</v>
          </cell>
        </row>
        <row r="1027">
          <cell r="O1027">
            <v>11161125239</v>
          </cell>
        </row>
        <row r="1028">
          <cell r="O1028">
            <v>11161125240</v>
          </cell>
        </row>
        <row r="1029">
          <cell r="O1029">
            <v>11161125241</v>
          </cell>
        </row>
        <row r="1030">
          <cell r="O1030">
            <v>11161125242</v>
          </cell>
        </row>
        <row r="1031">
          <cell r="O1031">
            <v>111611253</v>
          </cell>
        </row>
        <row r="1033">
          <cell r="O1033">
            <v>11161125312</v>
          </cell>
        </row>
        <row r="1034">
          <cell r="O1034">
            <v>11161125313</v>
          </cell>
        </row>
        <row r="1035">
          <cell r="O1035">
            <v>11161125314</v>
          </cell>
        </row>
        <row r="1036">
          <cell r="O1036">
            <v>11161125315</v>
          </cell>
        </row>
        <row r="1037">
          <cell r="O1037">
            <v>11161125316</v>
          </cell>
        </row>
        <row r="1038">
          <cell r="O1038">
            <v>11161125317</v>
          </cell>
        </row>
        <row r="1039">
          <cell r="O1039">
            <v>111611254</v>
          </cell>
        </row>
        <row r="1041">
          <cell r="O1041">
            <v>11161125411</v>
          </cell>
        </row>
        <row r="1042">
          <cell r="O1042">
            <v>11161125412</v>
          </cell>
        </row>
        <row r="1043">
          <cell r="O1043">
            <v>11161125414</v>
          </cell>
        </row>
        <row r="1044">
          <cell r="O1044">
            <v>11161125415</v>
          </cell>
        </row>
        <row r="1045">
          <cell r="O1045">
            <v>11161125416</v>
          </cell>
        </row>
        <row r="1046">
          <cell r="O1046">
            <v>11161125417</v>
          </cell>
        </row>
        <row r="1047">
          <cell r="O1047">
            <v>11161125418</v>
          </cell>
        </row>
        <row r="1048">
          <cell r="O1048">
            <v>11161125420</v>
          </cell>
        </row>
        <row r="1049">
          <cell r="O1049">
            <v>1117</v>
          </cell>
        </row>
        <row r="1050">
          <cell r="O1050">
            <v>11171</v>
          </cell>
        </row>
        <row r="1051">
          <cell r="O1051">
            <v>1117112</v>
          </cell>
        </row>
        <row r="1052">
          <cell r="O1052">
            <v>111711250</v>
          </cell>
        </row>
        <row r="1054">
          <cell r="O1054">
            <v>11171125011</v>
          </cell>
        </row>
        <row r="1055">
          <cell r="O1055">
            <v>11171125012</v>
          </cell>
        </row>
        <row r="1056">
          <cell r="O1056">
            <v>11171125013</v>
          </cell>
        </row>
        <row r="1057">
          <cell r="O1057">
            <v>11171125015</v>
          </cell>
        </row>
        <row r="1058">
          <cell r="O1058">
            <v>11171125016</v>
          </cell>
        </row>
        <row r="1059">
          <cell r="O1059">
            <v>11171125017</v>
          </cell>
        </row>
        <row r="1060">
          <cell r="O1060">
            <v>11171125018</v>
          </cell>
        </row>
        <row r="1061">
          <cell r="O1061">
            <v>11171125019</v>
          </cell>
        </row>
        <row r="1062">
          <cell r="O1062">
            <v>11171125020</v>
          </cell>
        </row>
        <row r="1063">
          <cell r="O1063">
            <v>111711251</v>
          </cell>
        </row>
        <row r="1065">
          <cell r="O1065">
            <v>11171125111</v>
          </cell>
        </row>
        <row r="1066">
          <cell r="O1066">
            <v>11171125112</v>
          </cell>
        </row>
        <row r="1067">
          <cell r="O1067">
            <v>11171125113</v>
          </cell>
        </row>
        <row r="1068">
          <cell r="O1068">
            <v>11171125114</v>
          </cell>
        </row>
        <row r="1069">
          <cell r="O1069">
            <v>11171125115</v>
          </cell>
        </row>
        <row r="1070">
          <cell r="O1070">
            <v>11171125116</v>
          </cell>
        </row>
        <row r="1071">
          <cell r="O1071">
            <v>11171125117</v>
          </cell>
        </row>
        <row r="1072">
          <cell r="O1072">
            <v>11171125118</v>
          </cell>
        </row>
        <row r="1073">
          <cell r="O1073">
            <v>11171125119</v>
          </cell>
        </row>
        <row r="1074">
          <cell r="O1074">
            <v>11171125135</v>
          </cell>
        </row>
        <row r="1075">
          <cell r="O1075">
            <v>11171125136</v>
          </cell>
        </row>
        <row r="1076">
          <cell r="O1076">
            <v>11171125137</v>
          </cell>
        </row>
        <row r="1077">
          <cell r="O1077">
            <v>11171125138</v>
          </cell>
        </row>
        <row r="1078">
          <cell r="O1078">
            <v>11171125139</v>
          </cell>
        </row>
        <row r="1079">
          <cell r="O1079">
            <v>11171125140</v>
          </cell>
        </row>
        <row r="1080">
          <cell r="O1080">
            <v>11171125141</v>
          </cell>
        </row>
        <row r="1081">
          <cell r="O1081">
            <v>11171125142</v>
          </cell>
        </row>
        <row r="1082">
          <cell r="O1082">
            <v>11171125143</v>
          </cell>
        </row>
        <row r="1083">
          <cell r="O1083">
            <v>11171125144</v>
          </cell>
        </row>
        <row r="1085">
          <cell r="O1085">
            <v>11171125120</v>
          </cell>
        </row>
        <row r="1086">
          <cell r="O1086">
            <v>11171125121</v>
          </cell>
        </row>
        <row r="1087">
          <cell r="O1087">
            <v>11171125122</v>
          </cell>
        </row>
        <row r="1088">
          <cell r="O1088">
            <v>11171125123</v>
          </cell>
        </row>
        <row r="1089">
          <cell r="O1089">
            <v>12</v>
          </cell>
        </row>
        <row r="1090">
          <cell r="O1090">
            <v>1211</v>
          </cell>
        </row>
        <row r="1091">
          <cell r="O1091">
            <v>12111</v>
          </cell>
        </row>
        <row r="1092">
          <cell r="O1092">
            <v>1211112</v>
          </cell>
        </row>
        <row r="1093">
          <cell r="O1093">
            <v>121111250</v>
          </cell>
        </row>
        <row r="1095">
          <cell r="O1095">
            <v>12111125011</v>
          </cell>
        </row>
        <row r="1096">
          <cell r="O1096">
            <v>12111125012</v>
          </cell>
        </row>
        <row r="1097">
          <cell r="O1097">
            <v>12111125013</v>
          </cell>
        </row>
        <row r="1098">
          <cell r="O1098">
            <v>12111125014</v>
          </cell>
        </row>
        <row r="1099">
          <cell r="O1099">
            <v>12111125015</v>
          </cell>
        </row>
        <row r="1100">
          <cell r="O1100">
            <v>12111125016</v>
          </cell>
        </row>
        <row r="1101">
          <cell r="O1101">
            <v>12111125017</v>
          </cell>
        </row>
        <row r="1102">
          <cell r="O1102">
            <v>121111251</v>
          </cell>
        </row>
        <row r="1104">
          <cell r="O1104">
            <v>12111125112</v>
          </cell>
        </row>
        <row r="1105">
          <cell r="O1105">
            <v>12111125113</v>
          </cell>
        </row>
        <row r="1106">
          <cell r="O1106">
            <v>12111125114</v>
          </cell>
        </row>
        <row r="1107">
          <cell r="O1107">
            <v>12111125115</v>
          </cell>
        </row>
        <row r="1108">
          <cell r="O1108">
            <v>12111125116</v>
          </cell>
        </row>
        <row r="1109">
          <cell r="O1109">
            <v>12111125117</v>
          </cell>
        </row>
        <row r="1110">
          <cell r="O1110">
            <v>12111125118</v>
          </cell>
        </row>
        <row r="1111">
          <cell r="O1111">
            <v>12111125119</v>
          </cell>
        </row>
        <row r="1112">
          <cell r="O1112">
            <v>12111125120</v>
          </cell>
        </row>
        <row r="1113">
          <cell r="O1113">
            <v>12111125121</v>
          </cell>
        </row>
        <row r="1114">
          <cell r="O1114">
            <v>12111125122</v>
          </cell>
        </row>
        <row r="1115">
          <cell r="O1115">
            <v>12111125123</v>
          </cell>
        </row>
        <row r="1116">
          <cell r="O1116">
            <v>12111125124</v>
          </cell>
        </row>
        <row r="1117">
          <cell r="O1117">
            <v>12111125125</v>
          </cell>
        </row>
        <row r="1118">
          <cell r="O1118">
            <v>121111252</v>
          </cell>
        </row>
        <row r="1120">
          <cell r="O1120">
            <v>12111125211</v>
          </cell>
        </row>
        <row r="1121">
          <cell r="O1121">
            <v>12111125212</v>
          </cell>
        </row>
        <row r="1122">
          <cell r="O1122">
            <v>12111125213</v>
          </cell>
        </row>
        <row r="1123">
          <cell r="O1123">
            <v>12111125214</v>
          </cell>
        </row>
        <row r="1124">
          <cell r="O1124">
            <v>12111125215</v>
          </cell>
        </row>
        <row r="1125">
          <cell r="O1125">
            <v>12111125216</v>
          </cell>
        </row>
        <row r="1126">
          <cell r="O1126">
            <v>12111125217</v>
          </cell>
        </row>
        <row r="1127">
          <cell r="O1127">
            <v>12111125218</v>
          </cell>
        </row>
        <row r="1128">
          <cell r="O1128">
            <v>12111125219</v>
          </cell>
        </row>
        <row r="1129">
          <cell r="O1129">
            <v>12111125220</v>
          </cell>
        </row>
        <row r="1130">
          <cell r="O1130">
            <v>12111125221</v>
          </cell>
        </row>
        <row r="1131">
          <cell r="O1131">
            <v>12111125222</v>
          </cell>
        </row>
        <row r="1132">
          <cell r="O1132">
            <v>12111125223</v>
          </cell>
        </row>
        <row r="1133">
          <cell r="O1133">
            <v>12111125224</v>
          </cell>
        </row>
        <row r="1134">
          <cell r="O1134">
            <v>12111125225</v>
          </cell>
        </row>
        <row r="1135">
          <cell r="O1135">
            <v>12111125226</v>
          </cell>
        </row>
        <row r="1136">
          <cell r="O1136">
            <v>12111125227</v>
          </cell>
        </row>
        <row r="1137">
          <cell r="O1137">
            <v>12111125228</v>
          </cell>
        </row>
        <row r="1138">
          <cell r="O1138">
            <v>12111125229</v>
          </cell>
        </row>
        <row r="1139">
          <cell r="O1139">
            <v>12111125230</v>
          </cell>
        </row>
        <row r="1140">
          <cell r="O1140">
            <v>12111125232</v>
          </cell>
        </row>
        <row r="1141">
          <cell r="O1141">
            <v>12111125231</v>
          </cell>
        </row>
        <row r="1142">
          <cell r="O1142">
            <v>12111125233</v>
          </cell>
        </row>
        <row r="1143">
          <cell r="O1143">
            <v>12111125234</v>
          </cell>
        </row>
        <row r="1144">
          <cell r="O1144">
            <v>12111125235</v>
          </cell>
        </row>
        <row r="1145">
          <cell r="O1145">
            <v>12112</v>
          </cell>
        </row>
        <row r="1146">
          <cell r="O1146">
            <v>1211216</v>
          </cell>
        </row>
        <row r="1147">
          <cell r="O1147">
            <v>121121650</v>
          </cell>
        </row>
        <row r="1149">
          <cell r="O1149">
            <v>12112165011</v>
          </cell>
        </row>
        <row r="1150">
          <cell r="O1150">
            <v>12112165012</v>
          </cell>
        </row>
        <row r="1151">
          <cell r="O1151">
            <v>121121651</v>
          </cell>
        </row>
        <row r="1153">
          <cell r="O1153">
            <v>12112165111</v>
          </cell>
        </row>
        <row r="1154">
          <cell r="O1154">
            <v>12112165112</v>
          </cell>
        </row>
        <row r="1155">
          <cell r="O1155">
            <v>12112165113</v>
          </cell>
        </row>
        <row r="1156">
          <cell r="O1156">
            <v>12112165114</v>
          </cell>
        </row>
        <row r="1157">
          <cell r="O1157">
            <v>12112165116</v>
          </cell>
        </row>
        <row r="1158">
          <cell r="O1158">
            <v>12112165117</v>
          </cell>
        </row>
        <row r="1159">
          <cell r="O1159">
            <v>12112165118</v>
          </cell>
        </row>
        <row r="1160">
          <cell r="O1160">
            <v>12112165119</v>
          </cell>
        </row>
        <row r="1161">
          <cell r="O1161">
            <v>12112165120</v>
          </cell>
        </row>
        <row r="1162">
          <cell r="O1162">
            <v>12112165121</v>
          </cell>
        </row>
        <row r="1163">
          <cell r="O1163">
            <v>12112165122</v>
          </cell>
        </row>
        <row r="1164">
          <cell r="O1164">
            <v>12112165123</v>
          </cell>
        </row>
        <row r="1165">
          <cell r="O1165">
            <v>12112165124</v>
          </cell>
        </row>
        <row r="1166">
          <cell r="O1166">
            <v>12112165125</v>
          </cell>
        </row>
        <row r="1167">
          <cell r="O1167">
            <v>12112165126</v>
          </cell>
        </row>
        <row r="1168">
          <cell r="O1168">
            <v>12112165127</v>
          </cell>
        </row>
        <row r="1169">
          <cell r="O1169">
            <v>12112165013</v>
          </cell>
        </row>
        <row r="1170">
          <cell r="O1170">
            <v>1212</v>
          </cell>
        </row>
        <row r="1171">
          <cell r="O1171">
            <v>12121</v>
          </cell>
        </row>
        <row r="1172">
          <cell r="O1172">
            <v>1212112</v>
          </cell>
        </row>
        <row r="1173">
          <cell r="O1173">
            <v>121211250</v>
          </cell>
        </row>
        <row r="1175">
          <cell r="O1175">
            <v>12121125011</v>
          </cell>
        </row>
        <row r="1176">
          <cell r="O1176">
            <v>12121125012</v>
          </cell>
        </row>
        <row r="1177">
          <cell r="O1177">
            <v>12121125013</v>
          </cell>
        </row>
        <row r="1178">
          <cell r="O1178">
            <v>12121125014</v>
          </cell>
        </row>
        <row r="1179">
          <cell r="O1179">
            <v>12121125015</v>
          </cell>
        </row>
        <row r="1180">
          <cell r="O1180">
            <v>1213</v>
          </cell>
        </row>
        <row r="1181">
          <cell r="O1181">
            <v>12131</v>
          </cell>
        </row>
        <row r="1182">
          <cell r="O1182">
            <v>1213112</v>
          </cell>
        </row>
        <row r="1183">
          <cell r="O1183">
            <v>121311250</v>
          </cell>
        </row>
        <row r="1185">
          <cell r="O1185">
            <v>12131125011</v>
          </cell>
        </row>
        <row r="1186">
          <cell r="O1186">
            <v>1215</v>
          </cell>
        </row>
        <row r="1187">
          <cell r="O1187">
            <v>12151</v>
          </cell>
        </row>
        <row r="1188">
          <cell r="O1188">
            <v>1215112</v>
          </cell>
        </row>
        <row r="1189">
          <cell r="O1189">
            <v>121511250</v>
          </cell>
        </row>
        <row r="1191">
          <cell r="O1191">
            <v>12151125011</v>
          </cell>
        </row>
        <row r="1192">
          <cell r="O1192">
            <v>12151125012</v>
          </cell>
        </row>
        <row r="1193">
          <cell r="O1193">
            <v>12151125013</v>
          </cell>
        </row>
        <row r="1194">
          <cell r="O1194">
            <v>12151125014</v>
          </cell>
        </row>
        <row r="1195">
          <cell r="O1195">
            <v>12151125015</v>
          </cell>
        </row>
        <row r="1196">
          <cell r="O1196">
            <v>12151125016</v>
          </cell>
        </row>
        <row r="1197">
          <cell r="O1197">
            <v>12151125017</v>
          </cell>
        </row>
        <row r="1198">
          <cell r="O1198">
            <v>12151125018</v>
          </cell>
        </row>
        <row r="1199">
          <cell r="O1199">
            <v>12151125019</v>
          </cell>
        </row>
        <row r="1200">
          <cell r="O1200">
            <v>12151125022</v>
          </cell>
        </row>
        <row r="1201">
          <cell r="O1201">
            <v>12151125023</v>
          </cell>
        </row>
        <row r="1202">
          <cell r="O1202">
            <v>12151125024</v>
          </cell>
        </row>
        <row r="1203">
          <cell r="O1203">
            <v>12151125026</v>
          </cell>
        </row>
        <row r="1204">
          <cell r="O1204">
            <v>12151125050</v>
          </cell>
        </row>
        <row r="1205">
          <cell r="O1205">
            <v>12151125051</v>
          </cell>
        </row>
        <row r="1206">
          <cell r="O1206">
            <v>12151125052</v>
          </cell>
        </row>
        <row r="1207">
          <cell r="O1207">
            <v>12151125030</v>
          </cell>
        </row>
        <row r="1208">
          <cell r="O1208">
            <v>12151125031</v>
          </cell>
        </row>
        <row r="1209">
          <cell r="O1209">
            <v>12151125032</v>
          </cell>
        </row>
        <row r="1210">
          <cell r="O1210">
            <v>12151125046</v>
          </cell>
        </row>
        <row r="1211">
          <cell r="O1211">
            <v>12151125033</v>
          </cell>
        </row>
        <row r="1212">
          <cell r="O1212">
            <v>12151125040</v>
          </cell>
        </row>
        <row r="1213">
          <cell r="O1213">
            <v>12151125035</v>
          </cell>
        </row>
        <row r="1214">
          <cell r="O1214">
            <v>12151125036</v>
          </cell>
        </row>
        <row r="1215">
          <cell r="O1215">
            <v>12151125037</v>
          </cell>
        </row>
        <row r="1216">
          <cell r="O1216">
            <v>12151125048</v>
          </cell>
        </row>
        <row r="1217">
          <cell r="O1217">
            <v>12151125039</v>
          </cell>
        </row>
        <row r="1218">
          <cell r="O1218">
            <v>12151125049</v>
          </cell>
        </row>
        <row r="1219">
          <cell r="O1219">
            <v>12151125041</v>
          </cell>
        </row>
        <row r="1220">
          <cell r="O1220">
            <v>12151125042</v>
          </cell>
        </row>
        <row r="1221">
          <cell r="O1221">
            <v>12151125043</v>
          </cell>
        </row>
        <row r="1222">
          <cell r="O1222">
            <v>12151125044</v>
          </cell>
        </row>
        <row r="1223">
          <cell r="O1223">
            <v>12151125045</v>
          </cell>
        </row>
        <row r="1224">
          <cell r="O1224">
            <v>12151125050</v>
          </cell>
        </row>
        <row r="1225">
          <cell r="O1225">
            <v>12151125051</v>
          </cell>
        </row>
        <row r="1226">
          <cell r="O1226">
            <v>12151125052</v>
          </cell>
        </row>
        <row r="1227">
          <cell r="O1227">
            <v>12151125053</v>
          </cell>
        </row>
        <row r="1228">
          <cell r="O1228">
            <v>12152</v>
          </cell>
        </row>
        <row r="1229">
          <cell r="O1229">
            <v>1215119</v>
          </cell>
        </row>
        <row r="1230">
          <cell r="O1230">
            <v>121511950</v>
          </cell>
        </row>
        <row r="1232">
          <cell r="O1232">
            <v>12151195011</v>
          </cell>
        </row>
        <row r="1233">
          <cell r="O1233">
            <v>12151195012</v>
          </cell>
        </row>
        <row r="1234">
          <cell r="O1234">
            <v>12151195013</v>
          </cell>
        </row>
        <row r="1235">
          <cell r="O1235">
            <v>12151195014</v>
          </cell>
        </row>
        <row r="1236">
          <cell r="O1236">
            <v>12151195015</v>
          </cell>
        </row>
        <row r="1237">
          <cell r="O1237">
            <v>12151195016</v>
          </cell>
        </row>
        <row r="1238">
          <cell r="O1238">
            <v>1216</v>
          </cell>
        </row>
        <row r="1239">
          <cell r="O1239">
            <v>12161</v>
          </cell>
        </row>
        <row r="1240">
          <cell r="O1240">
            <v>1216112</v>
          </cell>
        </row>
        <row r="1241">
          <cell r="O1241">
            <v>121611250</v>
          </cell>
        </row>
        <row r="1243">
          <cell r="O1243">
            <v>12161125011</v>
          </cell>
        </row>
        <row r="1244">
          <cell r="O1244">
            <v>12161125012</v>
          </cell>
        </row>
        <row r="1245">
          <cell r="O1245">
            <v>12161125013</v>
          </cell>
        </row>
        <row r="1246">
          <cell r="O1246">
            <v>12161125014</v>
          </cell>
        </row>
        <row r="1247">
          <cell r="O1247">
            <v>12161125015</v>
          </cell>
        </row>
        <row r="1248">
          <cell r="O1248">
            <v>12161125016</v>
          </cell>
        </row>
        <row r="1249">
          <cell r="O1249">
            <v>12161125017</v>
          </cell>
        </row>
        <row r="1250">
          <cell r="O1250">
            <v>12161125018</v>
          </cell>
        </row>
        <row r="1251">
          <cell r="O1251">
            <v>12161125019</v>
          </cell>
        </row>
        <row r="1252">
          <cell r="O1252">
            <v>12161125020</v>
          </cell>
        </row>
        <row r="1253">
          <cell r="O1253">
            <v>12161125021</v>
          </cell>
        </row>
        <row r="1254">
          <cell r="O1254">
            <v>12161125022</v>
          </cell>
        </row>
        <row r="1255">
          <cell r="O1255">
            <v>12161125023</v>
          </cell>
        </row>
        <row r="1256">
          <cell r="O1256">
            <v>12161125024</v>
          </cell>
        </row>
        <row r="1257">
          <cell r="O1257">
            <v>12161125025</v>
          </cell>
        </row>
        <row r="1258">
          <cell r="O1258">
            <v>12161125026</v>
          </cell>
        </row>
        <row r="1259">
          <cell r="O1259">
            <v>12161125027</v>
          </cell>
        </row>
        <row r="1260">
          <cell r="O1260">
            <v>12161125028</v>
          </cell>
        </row>
        <row r="1261">
          <cell r="O1261">
            <v>12161125029</v>
          </cell>
        </row>
        <row r="1262">
          <cell r="O1262">
            <v>12161125030</v>
          </cell>
        </row>
        <row r="1263">
          <cell r="O1263">
            <v>12161125031</v>
          </cell>
        </row>
        <row r="1264">
          <cell r="O1264">
            <v>12161125032</v>
          </cell>
        </row>
        <row r="1265">
          <cell r="O1265">
            <v>12161125033</v>
          </cell>
        </row>
        <row r="1266">
          <cell r="O1266">
            <v>12161125034</v>
          </cell>
        </row>
        <row r="1267">
          <cell r="O1267">
            <v>12161125035</v>
          </cell>
        </row>
        <row r="1268">
          <cell r="O1268">
            <v>12161125036</v>
          </cell>
        </row>
        <row r="1269">
          <cell r="O1269">
            <v>12161125037</v>
          </cell>
        </row>
        <row r="1270">
          <cell r="O1270">
            <v>12161125038</v>
          </cell>
        </row>
        <row r="1271">
          <cell r="O1271">
            <v>12161125039</v>
          </cell>
        </row>
        <row r="1272">
          <cell r="O1272">
            <v>12161125040</v>
          </cell>
        </row>
        <row r="1273">
          <cell r="O1273">
            <v>12161125041</v>
          </cell>
        </row>
        <row r="1274">
          <cell r="O1274">
            <v>12161125042</v>
          </cell>
        </row>
        <row r="1275">
          <cell r="O1275">
            <v>12161125043</v>
          </cell>
        </row>
        <row r="1276">
          <cell r="O1276">
            <v>12161125044</v>
          </cell>
        </row>
        <row r="1277">
          <cell r="O1277">
            <v>12161125045</v>
          </cell>
        </row>
        <row r="1278">
          <cell r="O1278">
            <v>12161125046</v>
          </cell>
        </row>
        <row r="1279">
          <cell r="O1279">
            <v>12161125047</v>
          </cell>
        </row>
        <row r="1280">
          <cell r="O1280">
            <v>12161125048</v>
          </cell>
        </row>
        <row r="1281">
          <cell r="O1281">
            <v>12161125049</v>
          </cell>
        </row>
        <row r="1282">
          <cell r="O1282">
            <v>12161125050</v>
          </cell>
        </row>
        <row r="1283">
          <cell r="O1283">
            <v>12161125051</v>
          </cell>
        </row>
        <row r="1284">
          <cell r="O1284">
            <v>12161125052</v>
          </cell>
        </row>
        <row r="1285">
          <cell r="O1285">
            <v>12161125053</v>
          </cell>
        </row>
        <row r="1286">
          <cell r="O1286">
            <v>12161125054</v>
          </cell>
        </row>
        <row r="1287">
          <cell r="O1287">
            <v>121611251</v>
          </cell>
        </row>
        <row r="1289">
          <cell r="O1289">
            <v>12161125111</v>
          </cell>
        </row>
        <row r="1290">
          <cell r="O1290">
            <v>12161125112</v>
          </cell>
        </row>
        <row r="1291">
          <cell r="O1291">
            <v>12161125114</v>
          </cell>
        </row>
        <row r="1292">
          <cell r="O1292">
            <v>12161125115</v>
          </cell>
        </row>
        <row r="1293">
          <cell r="O1293">
            <v>12161125116</v>
          </cell>
        </row>
        <row r="1294">
          <cell r="O1294">
            <v>12161125118</v>
          </cell>
        </row>
        <row r="1295">
          <cell r="O1295">
            <v>12161125119</v>
          </cell>
        </row>
        <row r="1296">
          <cell r="O1296">
            <v>12161125120</v>
          </cell>
        </row>
        <row r="1297">
          <cell r="O1297">
            <v>12161125121</v>
          </cell>
        </row>
        <row r="1298">
          <cell r="O1298">
            <v>12161125122</v>
          </cell>
        </row>
        <row r="1299">
          <cell r="O1299">
            <v>12161125123</v>
          </cell>
        </row>
        <row r="1300">
          <cell r="O1300">
            <v>12161125124</v>
          </cell>
        </row>
        <row r="1301">
          <cell r="O1301">
            <v>12161125125</v>
          </cell>
        </row>
        <row r="1302">
          <cell r="O1302">
            <v>12161125126</v>
          </cell>
        </row>
        <row r="1303">
          <cell r="O1303">
            <v>12161125127</v>
          </cell>
        </row>
        <row r="1304">
          <cell r="O1304">
            <v>12161125128</v>
          </cell>
        </row>
        <row r="1305">
          <cell r="O1305">
            <v>12161125129</v>
          </cell>
        </row>
        <row r="1306">
          <cell r="O1306">
            <v>12161125130</v>
          </cell>
        </row>
        <row r="1307">
          <cell r="O1307">
            <v>12161125131</v>
          </cell>
        </row>
        <row r="1308">
          <cell r="O1308">
            <v>12161125132</v>
          </cell>
        </row>
        <row r="1309">
          <cell r="O1309">
            <v>12161125133</v>
          </cell>
        </row>
        <row r="1310">
          <cell r="O1310">
            <v>12161125134</v>
          </cell>
        </row>
        <row r="1311">
          <cell r="O1311">
            <v>12161125135</v>
          </cell>
        </row>
        <row r="1312">
          <cell r="O1312">
            <v>121611252</v>
          </cell>
        </row>
        <row r="1314">
          <cell r="O1314">
            <v>12161125212</v>
          </cell>
        </row>
        <row r="1315">
          <cell r="O1315">
            <v>12161125213</v>
          </cell>
        </row>
        <row r="1316">
          <cell r="O1316">
            <v>12161125214</v>
          </cell>
        </row>
        <row r="1317">
          <cell r="O1317">
            <v>12161125215</v>
          </cell>
        </row>
        <row r="1318">
          <cell r="O1318">
            <v>12161125216</v>
          </cell>
        </row>
        <row r="1319">
          <cell r="O1319">
            <v>12161125218</v>
          </cell>
        </row>
        <row r="1321">
          <cell r="O1321">
            <v>12161125217</v>
          </cell>
        </row>
        <row r="1322">
          <cell r="O1322">
            <v>121611253</v>
          </cell>
        </row>
        <row r="1324">
          <cell r="O1324">
            <v>12161125311</v>
          </cell>
        </row>
        <row r="1325">
          <cell r="O1325">
            <v>121611254</v>
          </cell>
        </row>
        <row r="1327">
          <cell r="O1327">
            <v>12161125411</v>
          </cell>
        </row>
        <row r="1328">
          <cell r="O1328">
            <v>12161125412</v>
          </cell>
        </row>
        <row r="1329">
          <cell r="O1329">
            <v>12161125413</v>
          </cell>
        </row>
        <row r="1330">
          <cell r="O1330">
            <v>121611255</v>
          </cell>
        </row>
        <row r="1332">
          <cell r="O1332">
            <v>12161125511</v>
          </cell>
        </row>
        <row r="1333">
          <cell r="O1333">
            <v>12161125512</v>
          </cell>
        </row>
        <row r="1334">
          <cell r="O1334">
            <v>12161125513</v>
          </cell>
        </row>
        <row r="1335">
          <cell r="O1335">
            <v>12161125514</v>
          </cell>
        </row>
        <row r="1336">
          <cell r="O1336">
            <v>121611256</v>
          </cell>
        </row>
        <row r="1338">
          <cell r="O1338">
            <v>12161125611</v>
          </cell>
        </row>
        <row r="1339">
          <cell r="O1339">
            <v>12161125612</v>
          </cell>
        </row>
        <row r="1340">
          <cell r="O1340">
            <v>12161125613</v>
          </cell>
        </row>
        <row r="1341">
          <cell r="O1341">
            <v>12161125614</v>
          </cell>
        </row>
        <row r="1342">
          <cell r="O1342">
            <v>12161125615</v>
          </cell>
        </row>
        <row r="1343">
          <cell r="O1343">
            <v>12161125616</v>
          </cell>
        </row>
        <row r="1344">
          <cell r="O1344">
            <v>12161125617</v>
          </cell>
        </row>
        <row r="1345">
          <cell r="O1345">
            <v>12161125618</v>
          </cell>
        </row>
        <row r="1346">
          <cell r="O1346">
            <v>12161125619</v>
          </cell>
        </row>
        <row r="1347">
          <cell r="O1347">
            <v>12161125620</v>
          </cell>
        </row>
        <row r="1348">
          <cell r="O1348">
            <v>12161125621</v>
          </cell>
        </row>
        <row r="1349">
          <cell r="O1349">
            <v>12161125622</v>
          </cell>
        </row>
        <row r="1350">
          <cell r="O1350">
            <v>12161125623</v>
          </cell>
        </row>
        <row r="1351">
          <cell r="O1351">
            <v>12161125624</v>
          </cell>
        </row>
        <row r="1352">
          <cell r="O1352">
            <v>12161125625</v>
          </cell>
        </row>
        <row r="1353">
          <cell r="O1353">
            <v>12161125626</v>
          </cell>
        </row>
        <row r="1354">
          <cell r="O1354">
            <v>12161125627</v>
          </cell>
        </row>
        <row r="1355">
          <cell r="O1355">
            <v>12161125628</v>
          </cell>
        </row>
        <row r="1356">
          <cell r="O1356">
            <v>12161125629</v>
          </cell>
        </row>
        <row r="1357">
          <cell r="O1357">
            <v>12161125630</v>
          </cell>
        </row>
        <row r="1358">
          <cell r="O1358">
            <v>12161125631</v>
          </cell>
        </row>
        <row r="1359">
          <cell r="O1359">
            <v>12161125632</v>
          </cell>
        </row>
        <row r="1360">
          <cell r="O1360">
            <v>12161125633</v>
          </cell>
        </row>
        <row r="1361">
          <cell r="O1361">
            <v>12161125634</v>
          </cell>
        </row>
        <row r="1362">
          <cell r="O1362">
            <v>12161125635</v>
          </cell>
        </row>
        <row r="1363">
          <cell r="O1363">
            <v>12161125636</v>
          </cell>
        </row>
        <row r="1364">
          <cell r="O1364">
            <v>12161125637</v>
          </cell>
        </row>
        <row r="1365">
          <cell r="O1365">
            <v>12161125638</v>
          </cell>
        </row>
        <row r="1366">
          <cell r="O1366">
            <v>12161125639</v>
          </cell>
        </row>
        <row r="1367">
          <cell r="O1367">
            <v>12161125640</v>
          </cell>
        </row>
        <row r="1368">
          <cell r="O1368">
            <v>12161125641</v>
          </cell>
        </row>
        <row r="1369">
          <cell r="O1369">
            <v>12161125642</v>
          </cell>
        </row>
        <row r="1370">
          <cell r="O1370">
            <v>12161125643</v>
          </cell>
        </row>
        <row r="1371">
          <cell r="O1371">
            <v>12161125644</v>
          </cell>
        </row>
        <row r="1372">
          <cell r="O1372">
            <v>12161125645</v>
          </cell>
        </row>
        <row r="1373">
          <cell r="O1373">
            <v>12161125646</v>
          </cell>
        </row>
        <row r="1374">
          <cell r="O1374">
            <v>12161125647</v>
          </cell>
        </row>
        <row r="1375">
          <cell r="O1375">
            <v>12161125648</v>
          </cell>
        </row>
        <row r="1376">
          <cell r="O1376">
            <v>12161125649</v>
          </cell>
        </row>
        <row r="1377">
          <cell r="O1377">
            <v>12161125650</v>
          </cell>
        </row>
        <row r="1378">
          <cell r="O1378">
            <v>12161125651</v>
          </cell>
        </row>
        <row r="1379">
          <cell r="O1379">
            <v>12161125652</v>
          </cell>
        </row>
        <row r="1380">
          <cell r="O1380">
            <v>12161125653</v>
          </cell>
        </row>
        <row r="1381">
          <cell r="O1381">
            <v>12161125654</v>
          </cell>
        </row>
        <row r="1382">
          <cell r="O1382">
            <v>12161125655</v>
          </cell>
        </row>
        <row r="1383">
          <cell r="O1383">
            <v>12161125656</v>
          </cell>
        </row>
        <row r="1384">
          <cell r="O1384">
            <v>12161125657</v>
          </cell>
        </row>
        <row r="1385">
          <cell r="O1385">
            <v>12161125658</v>
          </cell>
        </row>
        <row r="1386">
          <cell r="O1386">
            <v>12161125659</v>
          </cell>
        </row>
        <row r="1387">
          <cell r="O1387">
            <v>12161125660</v>
          </cell>
        </row>
        <row r="1388">
          <cell r="O1388">
            <v>12161125661</v>
          </cell>
        </row>
        <row r="1389">
          <cell r="O1389">
            <v>12161125662</v>
          </cell>
        </row>
        <row r="1390">
          <cell r="O1390">
            <v>12161125663</v>
          </cell>
        </row>
        <row r="1391">
          <cell r="O1391">
            <v>12161125664</v>
          </cell>
        </row>
        <row r="1392">
          <cell r="O1392">
            <v>12161125665</v>
          </cell>
        </row>
        <row r="1393">
          <cell r="O1393">
            <v>12161125666</v>
          </cell>
        </row>
        <row r="1394">
          <cell r="O1394">
            <v>12161125667</v>
          </cell>
        </row>
        <row r="1395">
          <cell r="O1395">
            <v>12161125668</v>
          </cell>
        </row>
        <row r="1396">
          <cell r="O1396">
            <v>12161125669</v>
          </cell>
        </row>
        <row r="1397">
          <cell r="O1397">
            <v>12161125670</v>
          </cell>
        </row>
        <row r="1398">
          <cell r="O1398">
            <v>12161125671</v>
          </cell>
        </row>
        <row r="1399">
          <cell r="O1399">
            <v>12161125672</v>
          </cell>
        </row>
        <row r="1400">
          <cell r="O1400">
            <v>12161125673</v>
          </cell>
        </row>
        <row r="1401">
          <cell r="O1401">
            <v>12161125674</v>
          </cell>
        </row>
        <row r="1402">
          <cell r="O1402">
            <v>12161125675</v>
          </cell>
        </row>
        <row r="1403">
          <cell r="O1403">
            <v>12161125676</v>
          </cell>
        </row>
        <row r="1404">
          <cell r="O1404">
            <v>12161125677</v>
          </cell>
        </row>
        <row r="1405">
          <cell r="O1405">
            <v>12161125678</v>
          </cell>
        </row>
        <row r="1406">
          <cell r="O1406">
            <v>12161125679</v>
          </cell>
        </row>
        <row r="1407">
          <cell r="O1407">
            <v>12161125680</v>
          </cell>
        </row>
        <row r="1408">
          <cell r="O1408">
            <v>12161125681</v>
          </cell>
        </row>
        <row r="1409">
          <cell r="O1409">
            <v>12161125682</v>
          </cell>
        </row>
        <row r="1410">
          <cell r="O1410">
            <v>12161125683</v>
          </cell>
        </row>
        <row r="1411">
          <cell r="O1411">
            <v>12161125684</v>
          </cell>
        </row>
        <row r="1412">
          <cell r="O1412">
            <v>12161125685</v>
          </cell>
        </row>
        <row r="1413">
          <cell r="O1413">
            <v>12161125686</v>
          </cell>
        </row>
        <row r="1414">
          <cell r="O1414">
            <v>12161125687</v>
          </cell>
        </row>
        <row r="1415">
          <cell r="O1415">
            <v>12161125688</v>
          </cell>
        </row>
        <row r="1416">
          <cell r="O1416">
            <v>12161125689</v>
          </cell>
        </row>
        <row r="1417">
          <cell r="O1417">
            <v>1217</v>
          </cell>
        </row>
        <row r="1418">
          <cell r="O1418">
            <v>12171</v>
          </cell>
        </row>
        <row r="1419">
          <cell r="O1419">
            <v>1217112</v>
          </cell>
        </row>
        <row r="1420">
          <cell r="O1420">
            <v>121711250</v>
          </cell>
        </row>
        <row r="1422">
          <cell r="O1422">
            <v>12171125011</v>
          </cell>
        </row>
        <row r="1423">
          <cell r="O1423">
            <v>12171125012</v>
          </cell>
        </row>
        <row r="1424">
          <cell r="O1424">
            <v>12171125013</v>
          </cell>
        </row>
        <row r="1425">
          <cell r="O1425">
            <v>12171125014</v>
          </cell>
        </row>
        <row r="1426">
          <cell r="O1426">
            <v>12171125015</v>
          </cell>
        </row>
        <row r="1427">
          <cell r="O1427">
            <v>12171125016</v>
          </cell>
        </row>
        <row r="1428">
          <cell r="O1428">
            <v>12171125017</v>
          </cell>
        </row>
        <row r="1429">
          <cell r="O1429">
            <v>12171125018</v>
          </cell>
        </row>
        <row r="1430">
          <cell r="O1430">
            <v>12171125019</v>
          </cell>
        </row>
        <row r="1431">
          <cell r="O1431">
            <v>12171125020</v>
          </cell>
        </row>
        <row r="1432">
          <cell r="O1432">
            <v>12171125021</v>
          </cell>
        </row>
        <row r="1433">
          <cell r="O1433">
            <v>12171125022</v>
          </cell>
        </row>
        <row r="1434">
          <cell r="O1434">
            <v>13</v>
          </cell>
        </row>
        <row r="1435">
          <cell r="O1435">
            <v>1311</v>
          </cell>
        </row>
        <row r="1436">
          <cell r="O1436">
            <v>13111</v>
          </cell>
        </row>
        <row r="1437">
          <cell r="O1437">
            <v>1311112</v>
          </cell>
        </row>
        <row r="1438">
          <cell r="O1438">
            <v>131111250</v>
          </cell>
        </row>
        <row r="1440">
          <cell r="O1440">
            <v>13111125012</v>
          </cell>
        </row>
        <row r="1441">
          <cell r="O1441">
            <v>13111125017</v>
          </cell>
        </row>
        <row r="1442">
          <cell r="O1442">
            <v>13111125018</v>
          </cell>
        </row>
        <row r="1443">
          <cell r="O1443">
            <v>13111125019</v>
          </cell>
        </row>
        <row r="1444">
          <cell r="O1444">
            <v>13111125023</v>
          </cell>
        </row>
        <row r="1445">
          <cell r="O1445">
            <v>13111125024</v>
          </cell>
        </row>
        <row r="1446">
          <cell r="O1446">
            <v>13111125025</v>
          </cell>
        </row>
        <row r="1447">
          <cell r="O1447">
            <v>13111125026</v>
          </cell>
        </row>
        <row r="1448">
          <cell r="O1448">
            <v>13111125027</v>
          </cell>
        </row>
        <row r="1449">
          <cell r="O1449">
            <v>13111125028</v>
          </cell>
        </row>
        <row r="1450">
          <cell r="O1450">
            <v>13111125029</v>
          </cell>
        </row>
        <row r="1451">
          <cell r="O1451">
            <v>13111125030</v>
          </cell>
        </row>
        <row r="1452">
          <cell r="O1452">
            <v>13111125031</v>
          </cell>
        </row>
        <row r="1453">
          <cell r="O1453">
            <v>13111125032</v>
          </cell>
        </row>
        <row r="1454">
          <cell r="O1454">
            <v>13111125033</v>
          </cell>
        </row>
        <row r="1455">
          <cell r="O1455">
            <v>131111251</v>
          </cell>
        </row>
        <row r="1457">
          <cell r="O1457">
            <v>13111125111</v>
          </cell>
        </row>
        <row r="1458">
          <cell r="O1458">
            <v>13111125112</v>
          </cell>
        </row>
        <row r="1459">
          <cell r="O1459">
            <v>13111125113</v>
          </cell>
        </row>
        <row r="1460">
          <cell r="O1460">
            <v>13111125114</v>
          </cell>
        </row>
        <row r="1461">
          <cell r="O1461">
            <v>13111125115</v>
          </cell>
        </row>
        <row r="1462">
          <cell r="O1462">
            <v>13111125116</v>
          </cell>
        </row>
        <row r="1464">
          <cell r="O1464">
            <v>13111125117</v>
          </cell>
        </row>
        <row r="1465">
          <cell r="O1465">
            <v>13111125118</v>
          </cell>
        </row>
        <row r="1466">
          <cell r="O1466">
            <v>13111125119</v>
          </cell>
        </row>
        <row r="1467">
          <cell r="O1467">
            <v>13111125120</v>
          </cell>
        </row>
        <row r="1468">
          <cell r="O1468">
            <v>13111125121</v>
          </cell>
        </row>
        <row r="1469">
          <cell r="O1469">
            <v>13111125122</v>
          </cell>
        </row>
        <row r="1470">
          <cell r="O1470">
            <v>13111125123</v>
          </cell>
        </row>
        <row r="1471">
          <cell r="O1471">
            <v>13111125124</v>
          </cell>
        </row>
        <row r="1472">
          <cell r="O1472">
            <v>13111125125</v>
          </cell>
        </row>
        <row r="1473">
          <cell r="O1473">
            <v>13111125126</v>
          </cell>
        </row>
        <row r="1474">
          <cell r="O1474">
            <v>13111125127</v>
          </cell>
        </row>
        <row r="1475">
          <cell r="O1475">
            <v>13111125128</v>
          </cell>
        </row>
        <row r="1476">
          <cell r="O1476">
            <v>13111125129</v>
          </cell>
        </row>
        <row r="1477">
          <cell r="O1477">
            <v>13111125130</v>
          </cell>
        </row>
        <row r="1478">
          <cell r="O1478">
            <v>13111125131</v>
          </cell>
        </row>
        <row r="1479">
          <cell r="O1479">
            <v>13111125132</v>
          </cell>
        </row>
        <row r="1480">
          <cell r="O1480">
            <v>13111125133</v>
          </cell>
        </row>
        <row r="1481">
          <cell r="O1481">
            <v>13111125134</v>
          </cell>
        </row>
        <row r="1482">
          <cell r="O1482">
            <v>13111125135</v>
          </cell>
        </row>
        <row r="1483">
          <cell r="O1483">
            <v>13111125136</v>
          </cell>
        </row>
        <row r="1484">
          <cell r="O1484">
            <v>13111125137</v>
          </cell>
        </row>
        <row r="1485">
          <cell r="O1485">
            <v>13111125138</v>
          </cell>
        </row>
        <row r="1486">
          <cell r="O1486">
            <v>13111125139</v>
          </cell>
        </row>
        <row r="1487">
          <cell r="O1487">
            <v>13111125140</v>
          </cell>
        </row>
        <row r="1488">
          <cell r="O1488">
            <v>13111125141</v>
          </cell>
        </row>
        <row r="1489">
          <cell r="O1489">
            <v>13111125142</v>
          </cell>
        </row>
        <row r="1490">
          <cell r="O1490">
            <v>13111125143</v>
          </cell>
        </row>
        <row r="1491">
          <cell r="O1491">
            <v>13111125144</v>
          </cell>
        </row>
        <row r="1492">
          <cell r="O1492">
            <v>13111125145</v>
          </cell>
        </row>
        <row r="1493">
          <cell r="O1493">
            <v>13111125146</v>
          </cell>
        </row>
        <row r="1494">
          <cell r="O1494">
            <v>13111125147</v>
          </cell>
        </row>
        <row r="1495">
          <cell r="O1495">
            <v>13111125148</v>
          </cell>
        </row>
        <row r="1496">
          <cell r="O1496">
            <v>13111125149</v>
          </cell>
        </row>
        <row r="1497">
          <cell r="O1497">
            <v>13111125150</v>
          </cell>
        </row>
        <row r="1498">
          <cell r="O1498">
            <v>13111125151</v>
          </cell>
        </row>
        <row r="1499">
          <cell r="O1499">
            <v>13111125152</v>
          </cell>
        </row>
        <row r="1500">
          <cell r="O1500">
            <v>13111125153</v>
          </cell>
        </row>
        <row r="1501">
          <cell r="O1501">
            <v>13111125154</v>
          </cell>
        </row>
        <row r="1502">
          <cell r="O1502">
            <v>13111125155</v>
          </cell>
        </row>
        <row r="1503">
          <cell r="O1503">
            <v>13111125156</v>
          </cell>
        </row>
        <row r="1504">
          <cell r="O1504">
            <v>13111125157</v>
          </cell>
        </row>
        <row r="1505">
          <cell r="O1505">
            <v>13111125158</v>
          </cell>
        </row>
        <row r="1506">
          <cell r="O1506">
            <v>13111125159</v>
          </cell>
        </row>
        <row r="1507">
          <cell r="O1507">
            <v>13111125160</v>
          </cell>
        </row>
        <row r="1508">
          <cell r="O1508">
            <v>13111125161</v>
          </cell>
        </row>
        <row r="1509">
          <cell r="O1509">
            <v>13111125162</v>
          </cell>
        </row>
        <row r="1510">
          <cell r="O1510">
            <v>13111125163</v>
          </cell>
        </row>
        <row r="1511">
          <cell r="O1511">
            <v>13111125164</v>
          </cell>
        </row>
        <row r="1512">
          <cell r="O1512">
            <v>13111125165</v>
          </cell>
        </row>
        <row r="1513">
          <cell r="O1513">
            <v>13111125166</v>
          </cell>
        </row>
        <row r="1514">
          <cell r="O1514">
            <v>13111125167</v>
          </cell>
        </row>
        <row r="1515">
          <cell r="O1515">
            <v>13111125168</v>
          </cell>
        </row>
        <row r="1516">
          <cell r="O1516">
            <v>13111125169</v>
          </cell>
        </row>
        <row r="1517">
          <cell r="O1517">
            <v>13111125170</v>
          </cell>
        </row>
        <row r="1518">
          <cell r="O1518">
            <v>13111125171</v>
          </cell>
        </row>
        <row r="1519">
          <cell r="O1519">
            <v>13111125172</v>
          </cell>
        </row>
        <row r="1520">
          <cell r="O1520">
            <v>13111125173</v>
          </cell>
        </row>
        <row r="1521">
          <cell r="O1521">
            <v>13111125174</v>
          </cell>
        </row>
        <row r="1522">
          <cell r="O1522">
            <v>13111125175</v>
          </cell>
        </row>
        <row r="1523">
          <cell r="O1523">
            <v>131111252</v>
          </cell>
        </row>
        <row r="1525">
          <cell r="O1525">
            <v>13111125211</v>
          </cell>
        </row>
        <row r="1526">
          <cell r="O1526">
            <v>131111253</v>
          </cell>
        </row>
        <row r="1528">
          <cell r="O1528">
            <v>13111125311</v>
          </cell>
        </row>
        <row r="1529">
          <cell r="O1529">
            <v>13111125312</v>
          </cell>
        </row>
        <row r="1530">
          <cell r="O1530">
            <v>13111125313</v>
          </cell>
        </row>
        <row r="1531">
          <cell r="O1531">
            <v>13111125314</v>
          </cell>
        </row>
        <row r="1532">
          <cell r="O1532">
            <v>13111125316</v>
          </cell>
        </row>
        <row r="1533">
          <cell r="O1533">
            <v>13111125317</v>
          </cell>
        </row>
        <row r="1534">
          <cell r="O1534">
            <v>13111125318</v>
          </cell>
        </row>
        <row r="1535">
          <cell r="O1535">
            <v>13111125319</v>
          </cell>
        </row>
        <row r="1536">
          <cell r="O1536">
            <v>13111125320</v>
          </cell>
        </row>
        <row r="1537">
          <cell r="O1537">
            <v>13111125321</v>
          </cell>
        </row>
        <row r="1538">
          <cell r="O1538">
            <v>13111125322</v>
          </cell>
        </row>
        <row r="1539">
          <cell r="O1539">
            <v>13111125324</v>
          </cell>
        </row>
        <row r="1540">
          <cell r="O1540">
            <v>13111125326</v>
          </cell>
        </row>
        <row r="1541">
          <cell r="O1541">
            <v>13111125327</v>
          </cell>
        </row>
        <row r="1542">
          <cell r="O1542">
            <v>13111125328</v>
          </cell>
        </row>
        <row r="1543">
          <cell r="O1543">
            <v>13111125329</v>
          </cell>
        </row>
        <row r="1544">
          <cell r="O1544">
            <v>13111125330</v>
          </cell>
        </row>
        <row r="1545">
          <cell r="O1545">
            <v>13111125331</v>
          </cell>
        </row>
        <row r="1546">
          <cell r="O1546">
            <v>13111125332</v>
          </cell>
        </row>
        <row r="1547">
          <cell r="O1547">
            <v>13111125333</v>
          </cell>
        </row>
        <row r="1548">
          <cell r="O1548">
            <v>13111125337</v>
          </cell>
        </row>
        <row r="1549">
          <cell r="O1549">
            <v>13111125338</v>
          </cell>
        </row>
        <row r="1550">
          <cell r="O1550">
            <v>13111125339</v>
          </cell>
        </row>
        <row r="1551">
          <cell r="O1551">
            <v>13111125340</v>
          </cell>
        </row>
        <row r="1552">
          <cell r="O1552">
            <v>13111125341</v>
          </cell>
        </row>
        <row r="1553">
          <cell r="O1553">
            <v>13111125342</v>
          </cell>
        </row>
        <row r="1554">
          <cell r="O1554">
            <v>13111125343</v>
          </cell>
        </row>
        <row r="1555">
          <cell r="O1555">
            <v>13111125344</v>
          </cell>
        </row>
        <row r="1556">
          <cell r="O1556">
            <v>13111125345</v>
          </cell>
        </row>
        <row r="1557">
          <cell r="O1557">
            <v>13111125346</v>
          </cell>
        </row>
        <row r="1558">
          <cell r="O1558">
            <v>13111125347</v>
          </cell>
        </row>
        <row r="1559">
          <cell r="O1559">
            <v>13111125348</v>
          </cell>
        </row>
        <row r="1560">
          <cell r="O1560">
            <v>13111125349</v>
          </cell>
        </row>
        <row r="1562">
          <cell r="O1562">
            <v>13111125350</v>
          </cell>
        </row>
        <row r="1563">
          <cell r="O1563">
            <v>13111125351</v>
          </cell>
        </row>
        <row r="1564">
          <cell r="O1564">
            <v>13111125352</v>
          </cell>
        </row>
        <row r="1565">
          <cell r="O1565">
            <v>13111125353</v>
          </cell>
        </row>
        <row r="1566">
          <cell r="O1566">
            <v>13111125354</v>
          </cell>
        </row>
        <row r="1567">
          <cell r="O1567">
            <v>13111125355</v>
          </cell>
        </row>
        <row r="1568">
          <cell r="O1568">
            <v>13111125356</v>
          </cell>
        </row>
        <row r="1569">
          <cell r="O1569">
            <v>13111125357</v>
          </cell>
        </row>
        <row r="1570">
          <cell r="O1570">
            <v>13111125358</v>
          </cell>
        </row>
        <row r="1571">
          <cell r="O1571">
            <v>13111125359</v>
          </cell>
        </row>
        <row r="1572">
          <cell r="O1572">
            <v>13111125360</v>
          </cell>
        </row>
        <row r="1573">
          <cell r="O1573">
            <v>13111125361</v>
          </cell>
        </row>
        <row r="1574">
          <cell r="O1574">
            <v>13111125362</v>
          </cell>
        </row>
        <row r="1575">
          <cell r="O1575">
            <v>13111125363</v>
          </cell>
        </row>
        <row r="1576">
          <cell r="O1576">
            <v>13111125364</v>
          </cell>
        </row>
        <row r="1577">
          <cell r="O1577">
            <v>13111125365</v>
          </cell>
        </row>
        <row r="1578">
          <cell r="O1578">
            <v>13111125366</v>
          </cell>
        </row>
        <row r="1579">
          <cell r="O1579">
            <v>13111125367</v>
          </cell>
        </row>
        <row r="1580">
          <cell r="O1580">
            <v>13111125368</v>
          </cell>
        </row>
        <row r="1581">
          <cell r="O1581">
            <v>13111125369</v>
          </cell>
        </row>
        <row r="1582">
          <cell r="O1582">
            <v>13111125370</v>
          </cell>
        </row>
        <row r="1583">
          <cell r="O1583">
            <v>13111125380</v>
          </cell>
        </row>
        <row r="1584">
          <cell r="O1584">
            <v>13111125371</v>
          </cell>
        </row>
        <row r="1585">
          <cell r="O1585">
            <v>13111125372</v>
          </cell>
        </row>
        <row r="1586">
          <cell r="O1586">
            <v>13111125373</v>
          </cell>
        </row>
        <row r="1587">
          <cell r="O1587">
            <v>13111125374</v>
          </cell>
        </row>
        <row r="1588">
          <cell r="O1588">
            <v>13111125375</v>
          </cell>
        </row>
        <row r="1589">
          <cell r="O1589">
            <v>13111125376</v>
          </cell>
        </row>
        <row r="1590">
          <cell r="O1590">
            <v>13111125378</v>
          </cell>
        </row>
        <row r="1591">
          <cell r="O1591">
            <v>13111125379</v>
          </cell>
        </row>
        <row r="1592">
          <cell r="O1592">
            <v>13111125381</v>
          </cell>
        </row>
        <row r="1593">
          <cell r="O1593">
            <v>13111125382</v>
          </cell>
        </row>
        <row r="1594">
          <cell r="O1594">
            <v>13111125383</v>
          </cell>
        </row>
        <row r="1595">
          <cell r="O1595">
            <v>13111125384</v>
          </cell>
        </row>
        <row r="1596">
          <cell r="O1596">
            <v>13111125385</v>
          </cell>
        </row>
        <row r="1597">
          <cell r="O1597">
            <v>13111125386</v>
          </cell>
        </row>
        <row r="1598">
          <cell r="O1598">
            <v>13111125387</v>
          </cell>
        </row>
        <row r="1599">
          <cell r="O1599">
            <v>13111125388</v>
          </cell>
        </row>
        <row r="1600">
          <cell r="O1600">
            <v>13111125390</v>
          </cell>
        </row>
        <row r="1601">
          <cell r="O1601">
            <v>13111125391</v>
          </cell>
        </row>
        <row r="1602">
          <cell r="O1602">
            <v>13111125392</v>
          </cell>
        </row>
        <row r="1603">
          <cell r="O1603">
            <v>13111125393</v>
          </cell>
        </row>
        <row r="1604">
          <cell r="O1604">
            <v>13111125394</v>
          </cell>
        </row>
        <row r="1605">
          <cell r="O1605">
            <v>13111125396</v>
          </cell>
        </row>
        <row r="1606">
          <cell r="O1606">
            <v>13111125397</v>
          </cell>
        </row>
        <row r="1607">
          <cell r="O1607">
            <v>13111125398</v>
          </cell>
        </row>
        <row r="1608">
          <cell r="O1608">
            <v>13111125399</v>
          </cell>
        </row>
        <row r="1609">
          <cell r="O1609">
            <v>131111253100</v>
          </cell>
        </row>
        <row r="1610">
          <cell r="O1610">
            <v>131111253101</v>
          </cell>
        </row>
        <row r="1611">
          <cell r="O1611">
            <v>131111253102</v>
          </cell>
        </row>
        <row r="1612">
          <cell r="O1612">
            <v>131111253103</v>
          </cell>
        </row>
        <row r="1613">
          <cell r="O1613">
            <v>131111253104</v>
          </cell>
        </row>
        <row r="1614">
          <cell r="O1614">
            <v>131111253105</v>
          </cell>
        </row>
        <row r="1615">
          <cell r="O1615">
            <v>131111253106</v>
          </cell>
        </row>
        <row r="1616">
          <cell r="O1616">
            <v>131111253107</v>
          </cell>
        </row>
        <row r="1617">
          <cell r="O1617">
            <v>131111253108</v>
          </cell>
        </row>
        <row r="1618">
          <cell r="O1618">
            <v>131111253109</v>
          </cell>
        </row>
        <row r="1619">
          <cell r="O1619">
            <v>131111253110</v>
          </cell>
        </row>
        <row r="1620">
          <cell r="O1620">
            <v>131111253111</v>
          </cell>
        </row>
        <row r="1621">
          <cell r="O1621">
            <v>131111253112</v>
          </cell>
        </row>
        <row r="1622">
          <cell r="O1622">
            <v>131111253113</v>
          </cell>
        </row>
        <row r="1623">
          <cell r="O1623">
            <v>131111253114</v>
          </cell>
        </row>
        <row r="1624">
          <cell r="O1624">
            <v>131111253115</v>
          </cell>
        </row>
        <row r="1625">
          <cell r="O1625">
            <v>131111253116</v>
          </cell>
        </row>
        <row r="1626">
          <cell r="O1626">
            <v>131111253117</v>
          </cell>
        </row>
        <row r="1627">
          <cell r="O1627">
            <v>131111253118</v>
          </cell>
        </row>
        <row r="1628">
          <cell r="O1628">
            <v>131111253119</v>
          </cell>
        </row>
        <row r="1629">
          <cell r="O1629">
            <v>131111253120</v>
          </cell>
        </row>
        <row r="1630">
          <cell r="O1630">
            <v>131111253121</v>
          </cell>
        </row>
        <row r="1631">
          <cell r="O1631">
            <v>13112</v>
          </cell>
        </row>
        <row r="1632">
          <cell r="O1632">
            <v>1311117</v>
          </cell>
        </row>
        <row r="1633">
          <cell r="O1633">
            <v>131111750</v>
          </cell>
        </row>
        <row r="1635">
          <cell r="O1635">
            <v>13112175011</v>
          </cell>
        </row>
        <row r="1636">
          <cell r="O1636">
            <v>13112175013</v>
          </cell>
        </row>
        <row r="1637">
          <cell r="O1637">
            <v>13112175014</v>
          </cell>
        </row>
        <row r="1638">
          <cell r="O1638">
            <v>13112175015</v>
          </cell>
        </row>
        <row r="1639">
          <cell r="O1639">
            <v>13112175016</v>
          </cell>
        </row>
        <row r="1640">
          <cell r="O1640">
            <v>13112175017</v>
          </cell>
        </row>
        <row r="1641">
          <cell r="O1641">
            <v>13112175018</v>
          </cell>
        </row>
        <row r="1642">
          <cell r="O1642">
            <v>13111175019</v>
          </cell>
        </row>
        <row r="1643">
          <cell r="O1643">
            <v>13111175020</v>
          </cell>
        </row>
        <row r="1644">
          <cell r="O1644">
            <v>13111175021</v>
          </cell>
        </row>
        <row r="1645">
          <cell r="O1645">
            <v>1312</v>
          </cell>
        </row>
        <row r="1646">
          <cell r="O1646">
            <v>13121</v>
          </cell>
        </row>
        <row r="1647">
          <cell r="O1647">
            <v>1312112</v>
          </cell>
        </row>
        <row r="1648">
          <cell r="O1648">
            <v>131211250</v>
          </cell>
        </row>
        <row r="1650">
          <cell r="O1650">
            <v>13121125011</v>
          </cell>
        </row>
        <row r="1651">
          <cell r="O1651">
            <v>13121125012</v>
          </cell>
        </row>
        <row r="1652">
          <cell r="O1652">
            <v>13121125013</v>
          </cell>
        </row>
        <row r="1653">
          <cell r="O1653">
            <v>13121125014</v>
          </cell>
        </row>
        <row r="1654">
          <cell r="O1654">
            <v>131211251</v>
          </cell>
        </row>
        <row r="1656">
          <cell r="O1656">
            <v>13121125111</v>
          </cell>
        </row>
        <row r="1657">
          <cell r="O1657">
            <v>13121125112</v>
          </cell>
        </row>
        <row r="1658">
          <cell r="O1658">
            <v>13121125113</v>
          </cell>
        </row>
        <row r="1659">
          <cell r="O1659">
            <v>13121125114</v>
          </cell>
        </row>
        <row r="1660">
          <cell r="O1660">
            <v>131211252</v>
          </cell>
        </row>
        <row r="1662">
          <cell r="O1662">
            <v>13121125211</v>
          </cell>
        </row>
        <row r="1663">
          <cell r="O1663">
            <v>13121125212</v>
          </cell>
        </row>
        <row r="1664">
          <cell r="O1664">
            <v>13121125213</v>
          </cell>
        </row>
        <row r="1665">
          <cell r="O1665">
            <v>13121125214</v>
          </cell>
        </row>
        <row r="1666">
          <cell r="O1666">
            <v>13121125223</v>
          </cell>
        </row>
        <row r="1667">
          <cell r="O1667">
            <v>13121125224</v>
          </cell>
        </row>
        <row r="1668">
          <cell r="O1668">
            <v>13121125225</v>
          </cell>
        </row>
        <row r="1670">
          <cell r="O1670">
            <v>13121125216</v>
          </cell>
        </row>
        <row r="1671">
          <cell r="O1671">
            <v>13121125217</v>
          </cell>
        </row>
        <row r="1672">
          <cell r="O1672">
            <v>13121125218</v>
          </cell>
        </row>
        <row r="1673">
          <cell r="O1673">
            <v>13121125219</v>
          </cell>
        </row>
        <row r="1674">
          <cell r="O1674">
            <v>13121125220</v>
          </cell>
        </row>
        <row r="1675">
          <cell r="O1675">
            <v>13121125221</v>
          </cell>
        </row>
        <row r="1676">
          <cell r="O1676">
            <v>13121125222</v>
          </cell>
        </row>
        <row r="1677">
          <cell r="O1677">
            <v>131211253</v>
          </cell>
        </row>
        <row r="1679">
          <cell r="O1679">
            <v>13121125311</v>
          </cell>
        </row>
        <row r="1680">
          <cell r="O1680">
            <v>13121125312</v>
          </cell>
        </row>
        <row r="1681">
          <cell r="O1681">
            <v>13121125313</v>
          </cell>
        </row>
        <row r="1682">
          <cell r="O1682">
            <v>13121125314</v>
          </cell>
        </row>
        <row r="1683">
          <cell r="O1683">
            <v>13121125315</v>
          </cell>
        </row>
        <row r="1684">
          <cell r="O1684">
            <v>13121125324</v>
          </cell>
        </row>
        <row r="1685">
          <cell r="O1685">
            <v>13121125325</v>
          </cell>
        </row>
        <row r="1686">
          <cell r="O1686">
            <v>13121125326</v>
          </cell>
        </row>
        <row r="1687">
          <cell r="O1687">
            <v>131211254</v>
          </cell>
        </row>
        <row r="1689">
          <cell r="O1689">
            <v>13121125411</v>
          </cell>
        </row>
        <row r="1690">
          <cell r="O1690">
            <v>13121125412</v>
          </cell>
        </row>
        <row r="1691">
          <cell r="O1691">
            <v>13121125413</v>
          </cell>
        </row>
        <row r="1692">
          <cell r="O1692">
            <v>131211550</v>
          </cell>
        </row>
        <row r="1694">
          <cell r="O1694">
            <v>13122155011</v>
          </cell>
        </row>
        <row r="1695">
          <cell r="O1695">
            <v>13122155012</v>
          </cell>
        </row>
        <row r="1696">
          <cell r="O1696">
            <v>13122155013</v>
          </cell>
        </row>
        <row r="1697">
          <cell r="O1697">
            <v>13122155014</v>
          </cell>
        </row>
        <row r="1698">
          <cell r="O1698">
            <v>1313</v>
          </cell>
        </row>
        <row r="1699">
          <cell r="O1699">
            <v>13131</v>
          </cell>
        </row>
        <row r="1700">
          <cell r="O1700">
            <v>1313112</v>
          </cell>
        </row>
        <row r="1701">
          <cell r="O1701">
            <v>131311250</v>
          </cell>
        </row>
        <row r="1703">
          <cell r="O1703">
            <v>13131125011</v>
          </cell>
        </row>
        <row r="1704">
          <cell r="O1704">
            <v>13131125012</v>
          </cell>
        </row>
        <row r="1705">
          <cell r="O1705">
            <v>13131125013</v>
          </cell>
        </row>
        <row r="1706">
          <cell r="O1706">
            <v>13131125014</v>
          </cell>
        </row>
        <row r="1707">
          <cell r="O1707">
            <v>13131125015</v>
          </cell>
        </row>
        <row r="1708">
          <cell r="O1708">
            <v>13131125016</v>
          </cell>
        </row>
        <row r="1709">
          <cell r="O1709">
            <v>13131125017</v>
          </cell>
        </row>
        <row r="1710">
          <cell r="O1710">
            <v>13131125018</v>
          </cell>
        </row>
        <row r="1711">
          <cell r="O1711">
            <v>13131125070</v>
          </cell>
        </row>
        <row r="1713">
          <cell r="O1713">
            <v>13131125019</v>
          </cell>
        </row>
        <row r="1714">
          <cell r="O1714">
            <v>13131125020</v>
          </cell>
        </row>
        <row r="1715">
          <cell r="O1715">
            <v>13131125021</v>
          </cell>
        </row>
        <row r="1716">
          <cell r="O1716">
            <v>13131125071</v>
          </cell>
        </row>
        <row r="1717">
          <cell r="O1717">
            <v>13131125072</v>
          </cell>
        </row>
        <row r="1718">
          <cell r="O1718">
            <v>13131125078</v>
          </cell>
        </row>
        <row r="1720">
          <cell r="O1720">
            <v>13131125022</v>
          </cell>
        </row>
        <row r="1721">
          <cell r="O1721">
            <v>13131125023</v>
          </cell>
        </row>
        <row r="1722">
          <cell r="O1722">
            <v>13131125024</v>
          </cell>
        </row>
        <row r="1723">
          <cell r="O1723">
            <v>13131125025</v>
          </cell>
        </row>
        <row r="1724">
          <cell r="O1724">
            <v>13131125026</v>
          </cell>
        </row>
        <row r="1725">
          <cell r="O1725">
            <v>13131125027</v>
          </cell>
        </row>
        <row r="1726">
          <cell r="O1726">
            <v>13131125028</v>
          </cell>
        </row>
        <row r="1728">
          <cell r="O1728">
            <v>13131125029</v>
          </cell>
        </row>
        <row r="1729">
          <cell r="O1729">
            <v>13131125030</v>
          </cell>
        </row>
        <row r="1730">
          <cell r="O1730">
            <v>13131125031</v>
          </cell>
        </row>
        <row r="1731">
          <cell r="O1731">
            <v>13131125032</v>
          </cell>
        </row>
        <row r="1732">
          <cell r="O1732">
            <v>13131125033</v>
          </cell>
        </row>
        <row r="1733">
          <cell r="O1733">
            <v>13131125034</v>
          </cell>
        </row>
        <row r="1734">
          <cell r="O1734">
            <v>13131125035</v>
          </cell>
        </row>
        <row r="1736">
          <cell r="O1736">
            <v>13131125036</v>
          </cell>
        </row>
        <row r="1737">
          <cell r="O1737">
            <v>13131125037</v>
          </cell>
        </row>
        <row r="1738">
          <cell r="O1738">
            <v>13131125038</v>
          </cell>
        </row>
        <row r="1739">
          <cell r="O1739">
            <v>13131125039</v>
          </cell>
        </row>
        <row r="1740">
          <cell r="O1740">
            <v>13131125040</v>
          </cell>
        </row>
        <row r="1741">
          <cell r="O1741">
            <v>13131125041</v>
          </cell>
        </row>
        <row r="1742">
          <cell r="O1742">
            <v>13131125042</v>
          </cell>
        </row>
        <row r="1743">
          <cell r="O1743">
            <v>13131125043</v>
          </cell>
        </row>
        <row r="1744">
          <cell r="O1744">
            <v>13131125044</v>
          </cell>
        </row>
        <row r="1745">
          <cell r="O1745">
            <v>13131125045</v>
          </cell>
        </row>
        <row r="1746">
          <cell r="O1746">
            <v>13131125046</v>
          </cell>
        </row>
        <row r="1747">
          <cell r="O1747">
            <v>13131125047</v>
          </cell>
        </row>
        <row r="1748">
          <cell r="O1748">
            <v>13131125048</v>
          </cell>
        </row>
        <row r="1749">
          <cell r="O1749">
            <v>13131125049</v>
          </cell>
        </row>
        <row r="1750">
          <cell r="O1750">
            <v>13131125050</v>
          </cell>
        </row>
        <row r="1752">
          <cell r="O1752">
            <v>13131125051</v>
          </cell>
        </row>
        <row r="1753">
          <cell r="O1753">
            <v>13131125052</v>
          </cell>
        </row>
        <row r="1754">
          <cell r="O1754">
            <v>13131125053</v>
          </cell>
        </row>
        <row r="1755">
          <cell r="O1755">
            <v>13131125054</v>
          </cell>
        </row>
        <row r="1756">
          <cell r="O1756">
            <v>13131125055</v>
          </cell>
        </row>
        <row r="1757">
          <cell r="O1757">
            <v>13131125076</v>
          </cell>
        </row>
        <row r="1758">
          <cell r="O1758">
            <v>13131125077</v>
          </cell>
        </row>
        <row r="1759">
          <cell r="O1759">
            <v>13131125079</v>
          </cell>
        </row>
        <row r="1761">
          <cell r="O1761">
            <v>13131125056</v>
          </cell>
        </row>
        <row r="1763">
          <cell r="O1763">
            <v>13131125057</v>
          </cell>
        </row>
        <row r="1764">
          <cell r="O1764">
            <v>13131125073</v>
          </cell>
        </row>
        <row r="1765">
          <cell r="O1765">
            <v>13131125075</v>
          </cell>
        </row>
        <row r="1767">
          <cell r="O1767">
            <v>13131125058</v>
          </cell>
        </row>
        <row r="1768">
          <cell r="O1768">
            <v>13131125059</v>
          </cell>
        </row>
        <row r="1769">
          <cell r="O1769">
            <v>13131125060</v>
          </cell>
        </row>
        <row r="1770">
          <cell r="O1770">
            <v>13131125061</v>
          </cell>
        </row>
        <row r="1771">
          <cell r="O1771">
            <v>13131125062</v>
          </cell>
        </row>
        <row r="1772">
          <cell r="O1772">
            <v>13131125063</v>
          </cell>
        </row>
        <row r="1773">
          <cell r="O1773">
            <v>13131125064</v>
          </cell>
        </row>
        <row r="1774">
          <cell r="O1774">
            <v>13131125065</v>
          </cell>
        </row>
        <row r="1775">
          <cell r="O1775">
            <v>13131125066</v>
          </cell>
        </row>
        <row r="1776">
          <cell r="O1776">
            <v>13131125067</v>
          </cell>
        </row>
        <row r="1777">
          <cell r="O1777">
            <v>13131125068</v>
          </cell>
        </row>
        <row r="1778">
          <cell r="O1778">
            <v>13131125069</v>
          </cell>
        </row>
        <row r="1779">
          <cell r="O1779">
            <v>13131125074</v>
          </cell>
        </row>
        <row r="1780">
          <cell r="O1780">
            <v>131311251</v>
          </cell>
        </row>
        <row r="1782">
          <cell r="O1782">
            <v>13131125111</v>
          </cell>
        </row>
        <row r="1783">
          <cell r="O1783">
            <v>13131125112</v>
          </cell>
        </row>
        <row r="1784">
          <cell r="O1784">
            <v>13131125113</v>
          </cell>
        </row>
        <row r="1785">
          <cell r="O1785">
            <v>13131125114</v>
          </cell>
        </row>
        <row r="1786">
          <cell r="O1786">
            <v>13131125115</v>
          </cell>
        </row>
        <row r="1787">
          <cell r="O1787">
            <v>131311252</v>
          </cell>
        </row>
        <row r="1789">
          <cell r="O1789">
            <v>13131125211</v>
          </cell>
        </row>
        <row r="1790">
          <cell r="O1790">
            <v>13131125212</v>
          </cell>
        </row>
        <row r="1791">
          <cell r="O1791">
            <v>13131125213</v>
          </cell>
        </row>
        <row r="1792">
          <cell r="O1792">
            <v>13131125214</v>
          </cell>
        </row>
        <row r="1793">
          <cell r="O1793">
            <v>13131125215</v>
          </cell>
        </row>
        <row r="1794">
          <cell r="O1794">
            <v>13131125216</v>
          </cell>
        </row>
        <row r="1795">
          <cell r="O1795">
            <v>13131125217</v>
          </cell>
        </row>
        <row r="1796">
          <cell r="O1796">
            <v>13131125218</v>
          </cell>
        </row>
        <row r="1797">
          <cell r="O1797">
            <v>13131125219</v>
          </cell>
        </row>
        <row r="1798">
          <cell r="O1798">
            <v>13131125220</v>
          </cell>
        </row>
        <row r="1799">
          <cell r="O1799">
            <v>13131125221</v>
          </cell>
        </row>
        <row r="1800">
          <cell r="O1800">
            <v>13131125222</v>
          </cell>
        </row>
        <row r="1801">
          <cell r="O1801">
            <v>13131125223</v>
          </cell>
        </row>
        <row r="1802">
          <cell r="O1802">
            <v>13131125224</v>
          </cell>
        </row>
        <row r="1803">
          <cell r="O1803">
            <v>13131125225</v>
          </cell>
        </row>
        <row r="1804">
          <cell r="O1804">
            <v>13131125226</v>
          </cell>
        </row>
        <row r="1805">
          <cell r="O1805">
            <v>13131125227</v>
          </cell>
        </row>
        <row r="1806">
          <cell r="O1806">
            <v>13131125228</v>
          </cell>
        </row>
        <row r="1807">
          <cell r="O1807">
            <v>13131125229</v>
          </cell>
        </row>
        <row r="1808">
          <cell r="O1808">
            <v>13131125230</v>
          </cell>
        </row>
        <row r="1809">
          <cell r="O1809">
            <v>13131125231</v>
          </cell>
        </row>
        <row r="1810">
          <cell r="O1810">
            <v>13131125232</v>
          </cell>
        </row>
        <row r="1811">
          <cell r="O1811">
            <v>13131125233</v>
          </cell>
        </row>
        <row r="1812">
          <cell r="O1812">
            <v>13131125234</v>
          </cell>
        </row>
        <row r="1813">
          <cell r="O1813">
            <v>13131125235</v>
          </cell>
        </row>
        <row r="1814">
          <cell r="O1814">
            <v>13131125236</v>
          </cell>
        </row>
        <row r="1815">
          <cell r="O1815">
            <v>13131125237</v>
          </cell>
        </row>
        <row r="1816">
          <cell r="O1816">
            <v>13131125238</v>
          </cell>
        </row>
        <row r="1817">
          <cell r="O1817">
            <v>13131125239</v>
          </cell>
        </row>
        <row r="1818">
          <cell r="O1818">
            <v>13131125240</v>
          </cell>
        </row>
        <row r="1821">
          <cell r="O1821">
            <v>1314</v>
          </cell>
        </row>
        <row r="1822">
          <cell r="O1822">
            <v>13141</v>
          </cell>
        </row>
        <row r="1823">
          <cell r="O1823">
            <v>1314112</v>
          </cell>
        </row>
        <row r="1824">
          <cell r="O1824">
            <v>131411250</v>
          </cell>
        </row>
        <row r="1826">
          <cell r="O1826">
            <v>13141125011</v>
          </cell>
        </row>
        <row r="1827">
          <cell r="O1827">
            <v>131411251</v>
          </cell>
        </row>
        <row r="1829">
          <cell r="O1829">
            <v>13141125111</v>
          </cell>
        </row>
        <row r="1830">
          <cell r="O1830">
            <v>13141125112</v>
          </cell>
        </row>
        <row r="1831">
          <cell r="O1831">
            <v>13141125115</v>
          </cell>
        </row>
        <row r="1833">
          <cell r="O1833">
            <v>13141125113</v>
          </cell>
        </row>
        <row r="1834">
          <cell r="O1834">
            <v>13141125114</v>
          </cell>
        </row>
        <row r="1835">
          <cell r="O1835">
            <v>131411252</v>
          </cell>
        </row>
        <row r="1837">
          <cell r="O1837">
            <v>13141125211</v>
          </cell>
        </row>
        <row r="1838">
          <cell r="O1838">
            <v>13141125212</v>
          </cell>
        </row>
        <row r="1839">
          <cell r="O1839">
            <v>13141125214</v>
          </cell>
        </row>
        <row r="1840">
          <cell r="O1840">
            <v>131411250</v>
          </cell>
        </row>
        <row r="1842">
          <cell r="O1842">
            <v>13141125213</v>
          </cell>
        </row>
        <row r="1843">
          <cell r="O1843">
            <v>1315</v>
          </cell>
        </row>
        <row r="1844">
          <cell r="O1844">
            <v>13151</v>
          </cell>
        </row>
        <row r="1845">
          <cell r="O1845">
            <v>1315112</v>
          </cell>
        </row>
        <row r="1846">
          <cell r="O1846">
            <v>131511250</v>
          </cell>
        </row>
        <row r="1848">
          <cell r="O1848">
            <v>13151125011</v>
          </cell>
        </row>
        <row r="1849">
          <cell r="O1849">
            <v>13151125012</v>
          </cell>
        </row>
        <row r="1850">
          <cell r="O1850">
            <v>13151125013</v>
          </cell>
        </row>
        <row r="1851">
          <cell r="O1851">
            <v>13151125014</v>
          </cell>
        </row>
        <row r="1852">
          <cell r="O1852">
            <v>13151125016</v>
          </cell>
        </row>
        <row r="1854">
          <cell r="O1854">
            <v>13151125015</v>
          </cell>
        </row>
        <row r="1855">
          <cell r="O1855">
            <v>131511251</v>
          </cell>
        </row>
        <row r="1857">
          <cell r="O1857">
            <v>13151125111</v>
          </cell>
        </row>
        <row r="1859">
          <cell r="O1859">
            <v>13151125112</v>
          </cell>
        </row>
        <row r="1860">
          <cell r="O1860">
            <v>13151125113</v>
          </cell>
        </row>
        <row r="1861">
          <cell r="O1861">
            <v>13151125114</v>
          </cell>
        </row>
        <row r="1863">
          <cell r="O1863">
            <v>13151125115</v>
          </cell>
        </row>
        <row r="1864">
          <cell r="O1864">
            <v>13151125116</v>
          </cell>
        </row>
        <row r="1866">
          <cell r="O1866">
            <v>13151125117</v>
          </cell>
        </row>
        <row r="1868">
          <cell r="O1868">
            <v>13151125118</v>
          </cell>
        </row>
        <row r="1869">
          <cell r="O1869">
            <v>13151125119</v>
          </cell>
        </row>
        <row r="1870">
          <cell r="O1870">
            <v>13151125120</v>
          </cell>
        </row>
        <row r="1871">
          <cell r="O1871">
            <v>13151125121</v>
          </cell>
        </row>
        <row r="1872">
          <cell r="O1872">
            <v>13151125122</v>
          </cell>
        </row>
        <row r="1873">
          <cell r="O1873">
            <v>13151125123</v>
          </cell>
        </row>
        <row r="1874">
          <cell r="O1874">
            <v>13151125124</v>
          </cell>
        </row>
        <row r="1875">
          <cell r="O1875">
            <v>13151125125</v>
          </cell>
        </row>
        <row r="1876">
          <cell r="O1876">
            <v>13151125126</v>
          </cell>
        </row>
        <row r="1877">
          <cell r="O1877">
            <v>13151125127</v>
          </cell>
        </row>
        <row r="1878">
          <cell r="O1878">
            <v>13151125128</v>
          </cell>
        </row>
        <row r="1879">
          <cell r="O1879">
            <v>13151125129</v>
          </cell>
        </row>
        <row r="1880">
          <cell r="O1880">
            <v>13151125130</v>
          </cell>
        </row>
        <row r="1881">
          <cell r="O1881">
            <v>13151125131</v>
          </cell>
        </row>
        <row r="1882">
          <cell r="O1882">
            <v>13151125132</v>
          </cell>
        </row>
        <row r="1883">
          <cell r="O1883">
            <v>13151125133</v>
          </cell>
        </row>
        <row r="1884">
          <cell r="O1884">
            <v>13151125134</v>
          </cell>
        </row>
        <row r="1885">
          <cell r="O1885">
            <v>13151125135</v>
          </cell>
        </row>
        <row r="1886">
          <cell r="O1886">
            <v>13151125136</v>
          </cell>
        </row>
        <row r="1887">
          <cell r="O1887">
            <v>13151125139</v>
          </cell>
        </row>
        <row r="1888">
          <cell r="O1888">
            <v>13151125140</v>
          </cell>
        </row>
        <row r="1889">
          <cell r="O1889">
            <v>13151125141</v>
          </cell>
        </row>
        <row r="1890">
          <cell r="O1890">
            <v>13151125142</v>
          </cell>
        </row>
        <row r="1891">
          <cell r="O1891">
            <v>13151125143</v>
          </cell>
        </row>
        <row r="1892">
          <cell r="O1892">
            <v>14</v>
          </cell>
        </row>
        <row r="1893">
          <cell r="O1893">
            <v>1411</v>
          </cell>
        </row>
        <row r="1894">
          <cell r="O1894">
            <v>14111</v>
          </cell>
        </row>
        <row r="1895">
          <cell r="O1895">
            <v>1411112</v>
          </cell>
        </row>
        <row r="1896">
          <cell r="O1896">
            <v>141111250</v>
          </cell>
        </row>
        <row r="1898">
          <cell r="O1898">
            <v>14111125011</v>
          </cell>
        </row>
        <row r="1899">
          <cell r="O1899">
            <v>1412</v>
          </cell>
        </row>
        <row r="1900">
          <cell r="O1900">
            <v>14121</v>
          </cell>
        </row>
        <row r="1901">
          <cell r="O1901">
            <v>1412112</v>
          </cell>
        </row>
        <row r="1902">
          <cell r="O1902">
            <v>141211250</v>
          </cell>
        </row>
        <row r="1904">
          <cell r="O1904">
            <v>14121125011</v>
          </cell>
        </row>
        <row r="1905">
          <cell r="O1905">
            <v>14121125013</v>
          </cell>
        </row>
        <row r="1906">
          <cell r="O1906">
            <v>14121125030</v>
          </cell>
        </row>
        <row r="1907">
          <cell r="O1907">
            <v>14121125023</v>
          </cell>
        </row>
        <row r="1909">
          <cell r="O1909">
            <v>14121125016</v>
          </cell>
        </row>
        <row r="1910">
          <cell r="O1910">
            <v>14121125020</v>
          </cell>
        </row>
        <row r="1911">
          <cell r="O1911">
            <v>14121125021</v>
          </cell>
        </row>
        <row r="1912">
          <cell r="O1912">
            <v>14121125024</v>
          </cell>
        </row>
        <row r="1913">
          <cell r="O1913">
            <v>14121125029</v>
          </cell>
        </row>
        <row r="1914">
          <cell r="O1914">
            <v>14121125025</v>
          </cell>
        </row>
        <row r="1915">
          <cell r="O1915">
            <v>14121125026</v>
          </cell>
        </row>
        <row r="1916">
          <cell r="O1916">
            <v>14121125027</v>
          </cell>
        </row>
        <row r="1918">
          <cell r="O1918">
            <v>14121125018</v>
          </cell>
        </row>
        <row r="1919">
          <cell r="O1919">
            <v>14121125028</v>
          </cell>
        </row>
        <row r="1920">
          <cell r="O1920">
            <v>14121</v>
          </cell>
        </row>
        <row r="1921">
          <cell r="O1921">
            <v>1412113</v>
          </cell>
        </row>
        <row r="1922">
          <cell r="O1922">
            <v>141211350</v>
          </cell>
        </row>
        <row r="1924">
          <cell r="O1924">
            <v>14121135011</v>
          </cell>
        </row>
        <row r="1925">
          <cell r="O1925">
            <v>14121135012</v>
          </cell>
        </row>
        <row r="1926">
          <cell r="O1926">
            <v>1412114</v>
          </cell>
        </row>
        <row r="1927">
          <cell r="O1927">
            <v>141211450</v>
          </cell>
        </row>
        <row r="1929">
          <cell r="O1929">
            <v>14122145011</v>
          </cell>
        </row>
        <row r="1930">
          <cell r="O1930">
            <v>14122145012</v>
          </cell>
        </row>
        <row r="1931">
          <cell r="O1931">
            <v>14122145013</v>
          </cell>
        </row>
        <row r="1932">
          <cell r="O1932">
            <v>14122145014</v>
          </cell>
        </row>
        <row r="1933">
          <cell r="O1933">
            <v>14121145015</v>
          </cell>
        </row>
        <row r="1934">
          <cell r="O1934">
            <v>14122145018</v>
          </cell>
        </row>
        <row r="1935">
          <cell r="O1935">
            <v>14121145016</v>
          </cell>
        </row>
        <row r="1936">
          <cell r="O1936">
            <v>14122145017</v>
          </cell>
        </row>
        <row r="1937">
          <cell r="O1937">
            <v>1412115</v>
          </cell>
        </row>
        <row r="1938">
          <cell r="O1938">
            <v>141211550</v>
          </cell>
        </row>
        <row r="1940">
          <cell r="O1940">
            <v>14121155011</v>
          </cell>
        </row>
        <row r="1941">
          <cell r="O1941">
            <v>1412116</v>
          </cell>
        </row>
        <row r="1942">
          <cell r="O1942">
            <v>141211650</v>
          </cell>
        </row>
        <row r="1944">
          <cell r="O1944">
            <v>14121165011</v>
          </cell>
        </row>
        <row r="1945">
          <cell r="O1945">
            <v>14122165012</v>
          </cell>
        </row>
        <row r="1946">
          <cell r="O1946">
            <v>14122165013</v>
          </cell>
        </row>
        <row r="1947">
          <cell r="O1947">
            <v>141211651</v>
          </cell>
        </row>
        <row r="1949">
          <cell r="O1949">
            <v>14122165111</v>
          </cell>
        </row>
        <row r="1950">
          <cell r="O1950">
            <v>14122165112</v>
          </cell>
        </row>
        <row r="1951">
          <cell r="O1951">
            <v>1412117</v>
          </cell>
        </row>
        <row r="1952">
          <cell r="O1952">
            <v>141211750</v>
          </cell>
        </row>
        <row r="1954">
          <cell r="O1954">
            <v>14121175011</v>
          </cell>
        </row>
        <row r="1955">
          <cell r="O1955">
            <v>14121175012</v>
          </cell>
        </row>
        <row r="1956">
          <cell r="O1956">
            <v>14122175013</v>
          </cell>
        </row>
        <row r="1957">
          <cell r="O1957">
            <v>1412118</v>
          </cell>
        </row>
        <row r="1958">
          <cell r="O1958">
            <v>141211850</v>
          </cell>
        </row>
        <row r="1960">
          <cell r="O1960">
            <v>14121185011</v>
          </cell>
        </row>
        <row r="1961">
          <cell r="O1961">
            <v>14122185012</v>
          </cell>
        </row>
        <row r="1962">
          <cell r="O1962">
            <v>14121185013</v>
          </cell>
        </row>
        <row r="1963">
          <cell r="O1963">
            <v>14121185014</v>
          </cell>
        </row>
        <row r="1964">
          <cell r="O1964">
            <v>14121185015</v>
          </cell>
        </row>
        <row r="1965">
          <cell r="O1965">
            <v>14121185016</v>
          </cell>
        </row>
        <row r="1966">
          <cell r="O1966">
            <v>14121185017</v>
          </cell>
        </row>
        <row r="1967">
          <cell r="O1967">
            <v>14121185018</v>
          </cell>
        </row>
        <row r="1968">
          <cell r="O1968">
            <v>141211851</v>
          </cell>
        </row>
        <row r="1970">
          <cell r="O1970">
            <v>14121185111</v>
          </cell>
        </row>
        <row r="1971">
          <cell r="O1971">
            <v>1412119</v>
          </cell>
        </row>
        <row r="1972">
          <cell r="O1972">
            <v>141221950</v>
          </cell>
        </row>
        <row r="1974">
          <cell r="O1974">
            <v>14122195011</v>
          </cell>
        </row>
        <row r="1975">
          <cell r="O1975">
            <v>1412124</v>
          </cell>
        </row>
        <row r="1976">
          <cell r="O1976">
            <v>141212450</v>
          </cell>
        </row>
        <row r="1978">
          <cell r="O1978">
            <v>14122245011</v>
          </cell>
        </row>
        <row r="1979">
          <cell r="O1979">
            <v>14122245012</v>
          </cell>
        </row>
        <row r="1980">
          <cell r="O1980">
            <v>14122245013</v>
          </cell>
        </row>
        <row r="1981">
          <cell r="O1981">
            <v>14122245014</v>
          </cell>
        </row>
        <row r="1982">
          <cell r="O1982">
            <v>14121245015</v>
          </cell>
        </row>
        <row r="1983">
          <cell r="O1983">
            <v>14121245016</v>
          </cell>
        </row>
        <row r="1984">
          <cell r="O1984">
            <v>14121245017</v>
          </cell>
        </row>
        <row r="1985">
          <cell r="O1985">
            <v>14121245018</v>
          </cell>
        </row>
        <row r="1986">
          <cell r="O1986">
            <v>1412125</v>
          </cell>
        </row>
        <row r="1987">
          <cell r="O1987">
            <v>141212550</v>
          </cell>
        </row>
        <row r="1989">
          <cell r="O1989">
            <v>14122255011</v>
          </cell>
        </row>
        <row r="1990">
          <cell r="O1990">
            <v>14122255012</v>
          </cell>
        </row>
        <row r="1991">
          <cell r="O1991">
            <v>1413</v>
          </cell>
        </row>
        <row r="1992">
          <cell r="O1992">
            <v>14131</v>
          </cell>
        </row>
        <row r="1993">
          <cell r="O1993">
            <v>1413112</v>
          </cell>
        </row>
        <row r="1994">
          <cell r="O1994">
            <v>141311250</v>
          </cell>
        </row>
        <row r="1996">
          <cell r="O1996">
            <v>14131125011</v>
          </cell>
        </row>
        <row r="1997">
          <cell r="O1997">
            <v>14131125012</v>
          </cell>
        </row>
        <row r="1998">
          <cell r="O1998">
            <v>14131125013</v>
          </cell>
        </row>
        <row r="1999">
          <cell r="O1999">
            <v>14131125016</v>
          </cell>
        </row>
        <row r="2000">
          <cell r="O2000">
            <v>14131125017</v>
          </cell>
        </row>
        <row r="2001">
          <cell r="O2001">
            <v>14131125018</v>
          </cell>
        </row>
        <row r="2003">
          <cell r="O2003">
            <v>14131125014</v>
          </cell>
        </row>
        <row r="2004">
          <cell r="O2004">
            <v>14131125015</v>
          </cell>
        </row>
        <row r="2005">
          <cell r="O2005">
            <v>2</v>
          </cell>
        </row>
        <row r="2006">
          <cell r="O2006">
            <v>2211</v>
          </cell>
        </row>
        <row r="2007">
          <cell r="O2007">
            <v>22111</v>
          </cell>
        </row>
        <row r="2008">
          <cell r="O2008">
            <v>2211111</v>
          </cell>
        </row>
        <row r="2009">
          <cell r="O2009">
            <v>221111151</v>
          </cell>
        </row>
        <row r="2011">
          <cell r="O2011">
            <v>22111125112</v>
          </cell>
        </row>
        <row r="2012">
          <cell r="O2012">
            <v>22111125113</v>
          </cell>
        </row>
        <row r="2013">
          <cell r="O2013">
            <v>2212</v>
          </cell>
        </row>
        <row r="2014">
          <cell r="O2014">
            <v>22121</v>
          </cell>
        </row>
        <row r="2015">
          <cell r="O2015">
            <v>2212112</v>
          </cell>
        </row>
        <row r="2016">
          <cell r="O2016">
            <v>221211250</v>
          </cell>
        </row>
        <row r="2018">
          <cell r="O2018">
            <v>22121115011</v>
          </cell>
        </row>
        <row r="2019">
          <cell r="O2019">
            <v>3</v>
          </cell>
        </row>
        <row r="2020">
          <cell r="O2020">
            <v>3211</v>
          </cell>
        </row>
        <row r="2021">
          <cell r="O2021">
            <v>32111</v>
          </cell>
        </row>
        <row r="2022">
          <cell r="O2022">
            <v>3211111</v>
          </cell>
        </row>
        <row r="2023">
          <cell r="O2023">
            <v>321111150</v>
          </cell>
        </row>
        <row r="2025">
          <cell r="O2025">
            <v>32111115011</v>
          </cell>
        </row>
        <row r="2026">
          <cell r="O2026">
            <v>32111115012</v>
          </cell>
        </row>
        <row r="2027">
          <cell r="O2027">
            <v>32111115013</v>
          </cell>
        </row>
        <row r="2028">
          <cell r="O2028">
            <v>32111115014</v>
          </cell>
        </row>
        <row r="2029">
          <cell r="O2029">
            <v>4</v>
          </cell>
        </row>
        <row r="2030">
          <cell r="O2030">
            <v>4111</v>
          </cell>
        </row>
        <row r="2031">
          <cell r="O2031">
            <v>41111</v>
          </cell>
        </row>
        <row r="2032">
          <cell r="O2032">
            <v>4111111</v>
          </cell>
        </row>
        <row r="2033">
          <cell r="O2033">
            <v>411111150</v>
          </cell>
        </row>
        <row r="2035">
          <cell r="O2035">
            <v>41111115015</v>
          </cell>
        </row>
        <row r="2036">
          <cell r="O2036">
            <v>41111115016</v>
          </cell>
        </row>
        <row r="2037">
          <cell r="O2037">
            <v>41111115017</v>
          </cell>
        </row>
        <row r="2038">
          <cell r="O2038">
            <v>41111115018</v>
          </cell>
        </row>
        <row r="2039">
          <cell r="O2039">
            <v>41111115019</v>
          </cell>
        </row>
        <row r="2040">
          <cell r="O2040">
            <v>41111115020</v>
          </cell>
        </row>
        <row r="2041">
          <cell r="O2041">
            <v>41111115022</v>
          </cell>
        </row>
        <row r="2042">
          <cell r="O2042">
            <v>41111115023</v>
          </cell>
        </row>
        <row r="2043">
          <cell r="O2043">
            <v>4211</v>
          </cell>
        </row>
        <row r="2044">
          <cell r="O2044">
            <v>42111</v>
          </cell>
        </row>
        <row r="2045">
          <cell r="O2045">
            <v>4211111</v>
          </cell>
        </row>
        <row r="2046">
          <cell r="O2046">
            <v>421111150</v>
          </cell>
        </row>
        <row r="2048">
          <cell r="O2048">
            <v>42111115011</v>
          </cell>
        </row>
        <row r="2049">
          <cell r="O2049">
            <v>42111115012</v>
          </cell>
        </row>
        <row r="2050">
          <cell r="O2050">
            <v>4311</v>
          </cell>
        </row>
        <row r="2051">
          <cell r="O2051">
            <v>43111</v>
          </cell>
        </row>
        <row r="2052">
          <cell r="O2052">
            <v>4311111</v>
          </cell>
        </row>
        <row r="2053">
          <cell r="O2053">
            <v>431111150</v>
          </cell>
        </row>
        <row r="2055">
          <cell r="O2055">
            <v>43111115011</v>
          </cell>
        </row>
        <row r="2056">
          <cell r="O2056">
            <v>43111115012</v>
          </cell>
        </row>
        <row r="2057">
          <cell r="O2057">
            <v>43111115013</v>
          </cell>
        </row>
        <row r="2058">
          <cell r="O2058">
            <v>43111115014</v>
          </cell>
        </row>
        <row r="2059">
          <cell r="O2059">
            <v>43111115015</v>
          </cell>
        </row>
        <row r="2060">
          <cell r="O2060">
            <v>43111115016</v>
          </cell>
        </row>
        <row r="2061">
          <cell r="O2061">
            <v>43111115017</v>
          </cell>
        </row>
        <row r="2062">
          <cell r="O2062">
            <v>43111115018</v>
          </cell>
        </row>
        <row r="2063">
          <cell r="O2063">
            <v>43111115020</v>
          </cell>
        </row>
        <row r="2064">
          <cell r="O2064">
            <v>43111115021</v>
          </cell>
        </row>
        <row r="2065">
          <cell r="O2065">
            <v>43111115022</v>
          </cell>
        </row>
        <row r="2066">
          <cell r="O2066">
            <v>43111115023</v>
          </cell>
        </row>
        <row r="2067">
          <cell r="O2067">
            <v>43111115024</v>
          </cell>
        </row>
        <row r="2068">
          <cell r="O2068">
            <v>43111115025</v>
          </cell>
        </row>
        <row r="2069">
          <cell r="O2069">
            <v>43111115026</v>
          </cell>
        </row>
        <row r="2070">
          <cell r="O2070">
            <v>43111115027</v>
          </cell>
        </row>
        <row r="2071">
          <cell r="O2071">
            <v>43111115028</v>
          </cell>
        </row>
        <row r="2072">
          <cell r="O2072">
            <v>43111115029</v>
          </cell>
        </row>
        <row r="2073">
          <cell r="O2073">
            <v>43111115030</v>
          </cell>
        </row>
        <row r="2074">
          <cell r="O2074">
            <v>43111115031</v>
          </cell>
        </row>
        <row r="2075">
          <cell r="O2075">
            <v>43111115032</v>
          </cell>
        </row>
        <row r="2076">
          <cell r="O2076">
            <v>43111115033</v>
          </cell>
        </row>
        <row r="2077">
          <cell r="O2077">
            <v>43111115034</v>
          </cell>
        </row>
        <row r="2078">
          <cell r="O2078">
            <v>43111115035</v>
          </cell>
        </row>
        <row r="2079">
          <cell r="O2079">
            <v>43111115036</v>
          </cell>
        </row>
        <row r="2080">
          <cell r="O2080">
            <v>43111115037</v>
          </cell>
        </row>
        <row r="2081">
          <cell r="O2081">
            <v>43111115038</v>
          </cell>
        </row>
        <row r="2082">
          <cell r="O2082">
            <v>43111115039</v>
          </cell>
        </row>
        <row r="2083">
          <cell r="O2083">
            <v>4411</v>
          </cell>
        </row>
        <row r="2084">
          <cell r="O2084">
            <v>44111</v>
          </cell>
        </row>
        <row r="2085">
          <cell r="O2085">
            <v>4411111</v>
          </cell>
        </row>
        <row r="2086">
          <cell r="O2086">
            <v>441111150</v>
          </cell>
        </row>
        <row r="2088">
          <cell r="O2088">
            <v>44111115011</v>
          </cell>
        </row>
        <row r="2089">
          <cell r="O2089">
            <v>44111115012</v>
          </cell>
        </row>
        <row r="2092">
          <cell r="O2092" t="str">
            <v xml:space="preserve">  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CODE</v>
          </cell>
        </row>
        <row r="2">
          <cell r="A2">
            <v>1111213513</v>
          </cell>
          <cell r="J2">
            <v>25000000</v>
          </cell>
        </row>
        <row r="3">
          <cell r="A3">
            <v>11111125011</v>
          </cell>
        </row>
        <row r="4">
          <cell r="A4">
            <v>11111125013</v>
          </cell>
        </row>
        <row r="5">
          <cell r="A5">
            <v>11111125014</v>
          </cell>
        </row>
        <row r="6">
          <cell r="A6">
            <v>11111125015</v>
          </cell>
        </row>
        <row r="7">
          <cell r="A7">
            <v>11111125016</v>
          </cell>
        </row>
        <row r="8">
          <cell r="A8">
            <v>11111125017</v>
          </cell>
        </row>
        <row r="9">
          <cell r="A9">
            <v>11111125018</v>
          </cell>
        </row>
        <row r="10">
          <cell r="A10">
            <v>11111125019</v>
          </cell>
        </row>
        <row r="11">
          <cell r="A11">
            <v>11111125020</v>
          </cell>
        </row>
        <row r="12">
          <cell r="A12">
            <v>11111125021</v>
          </cell>
        </row>
        <row r="13">
          <cell r="A13">
            <v>11111125022</v>
          </cell>
        </row>
        <row r="14">
          <cell r="A14">
            <v>11111125023</v>
          </cell>
        </row>
        <row r="15">
          <cell r="A15">
            <v>11111125024</v>
          </cell>
        </row>
        <row r="16">
          <cell r="A16">
            <v>11111125025</v>
          </cell>
        </row>
        <row r="17">
          <cell r="A17">
            <v>11111125026</v>
          </cell>
        </row>
        <row r="18">
          <cell r="A18">
            <v>11111125027</v>
          </cell>
        </row>
        <row r="19">
          <cell r="A19">
            <v>11111125028</v>
          </cell>
        </row>
        <row r="20">
          <cell r="A20">
            <v>11111125030</v>
          </cell>
        </row>
        <row r="21">
          <cell r="A21">
            <v>11111125031</v>
          </cell>
        </row>
        <row r="22">
          <cell r="A22">
            <v>11111125033</v>
          </cell>
        </row>
        <row r="23">
          <cell r="A23">
            <v>11111125035</v>
          </cell>
        </row>
        <row r="24">
          <cell r="A24">
            <v>11111125036</v>
          </cell>
        </row>
        <row r="25">
          <cell r="A25">
            <v>11111125037</v>
          </cell>
        </row>
        <row r="26">
          <cell r="A26">
            <v>11111125038</v>
          </cell>
        </row>
        <row r="27">
          <cell r="A27">
            <v>11111125039</v>
          </cell>
        </row>
        <row r="28">
          <cell r="A28">
            <v>11111125040</v>
          </cell>
        </row>
        <row r="29">
          <cell r="A29">
            <v>11111125041</v>
          </cell>
        </row>
        <row r="30">
          <cell r="A30">
            <v>11111125042</v>
          </cell>
        </row>
        <row r="31">
          <cell r="A31">
            <v>11111125043</v>
          </cell>
        </row>
        <row r="32">
          <cell r="A32">
            <v>11111125044</v>
          </cell>
        </row>
        <row r="33">
          <cell r="A33">
            <v>11111125045</v>
          </cell>
        </row>
        <row r="34">
          <cell r="A34">
            <v>11111125048</v>
          </cell>
        </row>
        <row r="35">
          <cell r="A35">
            <v>11111125050</v>
          </cell>
        </row>
        <row r="36">
          <cell r="A36">
            <v>11111125055</v>
          </cell>
        </row>
        <row r="37">
          <cell r="A37">
            <v>11111125056</v>
          </cell>
        </row>
        <row r="38">
          <cell r="A38">
            <v>11111125057</v>
          </cell>
        </row>
        <row r="39">
          <cell r="A39">
            <v>11111125058</v>
          </cell>
        </row>
        <row r="40">
          <cell r="A40">
            <v>11111125059</v>
          </cell>
        </row>
        <row r="41">
          <cell r="A41">
            <v>11111125060</v>
          </cell>
        </row>
        <row r="42">
          <cell r="A42">
            <v>11111125061</v>
          </cell>
        </row>
        <row r="43">
          <cell r="A43">
            <v>11111125111</v>
          </cell>
        </row>
        <row r="44">
          <cell r="A44">
            <v>11111125213</v>
          </cell>
        </row>
        <row r="45">
          <cell r="A45">
            <v>11111125214</v>
          </cell>
        </row>
        <row r="46">
          <cell r="A46">
            <v>11111125215</v>
          </cell>
        </row>
        <row r="47">
          <cell r="A47">
            <v>11111125216</v>
          </cell>
        </row>
        <row r="48">
          <cell r="A48">
            <v>11111125217</v>
          </cell>
        </row>
        <row r="49">
          <cell r="A49">
            <v>11111125218</v>
          </cell>
        </row>
        <row r="50">
          <cell r="A50">
            <v>11111125219</v>
          </cell>
        </row>
        <row r="51">
          <cell r="A51">
            <v>11111125220</v>
          </cell>
        </row>
        <row r="52">
          <cell r="A52">
            <v>11111125221</v>
          </cell>
        </row>
        <row r="53">
          <cell r="A53">
            <v>11111125222</v>
          </cell>
        </row>
        <row r="54">
          <cell r="A54">
            <v>11111125223</v>
          </cell>
        </row>
        <row r="55">
          <cell r="A55">
            <v>11111125224</v>
          </cell>
        </row>
        <row r="56">
          <cell r="A56">
            <v>11111125225</v>
          </cell>
        </row>
        <row r="57">
          <cell r="A57">
            <v>11111125226</v>
          </cell>
        </row>
        <row r="58">
          <cell r="A58">
            <v>11111125227</v>
          </cell>
        </row>
        <row r="59">
          <cell r="A59">
            <v>11111125228</v>
          </cell>
        </row>
        <row r="60">
          <cell r="A60">
            <v>11111125229</v>
          </cell>
        </row>
        <row r="61">
          <cell r="A61">
            <v>11111125230</v>
          </cell>
        </row>
        <row r="62">
          <cell r="A62">
            <v>11111125231</v>
          </cell>
        </row>
        <row r="63">
          <cell r="A63">
            <v>11111125232</v>
          </cell>
        </row>
        <row r="64">
          <cell r="A64">
            <v>11111125233</v>
          </cell>
        </row>
        <row r="65">
          <cell r="A65">
            <v>11111125234</v>
          </cell>
        </row>
        <row r="66">
          <cell r="A66">
            <v>11111125235</v>
          </cell>
        </row>
        <row r="67">
          <cell r="A67">
            <v>11111125236</v>
          </cell>
        </row>
        <row r="68">
          <cell r="A68">
            <v>11111125237</v>
          </cell>
        </row>
        <row r="69">
          <cell r="A69">
            <v>11111125238</v>
          </cell>
        </row>
        <row r="70">
          <cell r="A70">
            <v>11111125239</v>
          </cell>
        </row>
        <row r="71">
          <cell r="A71">
            <v>11111125240</v>
          </cell>
        </row>
        <row r="72">
          <cell r="A72">
            <v>11111125241</v>
          </cell>
        </row>
        <row r="73">
          <cell r="A73">
            <v>11111125243</v>
          </cell>
        </row>
        <row r="74">
          <cell r="A74">
            <v>11111125244</v>
          </cell>
        </row>
        <row r="75">
          <cell r="A75">
            <v>11111125245</v>
          </cell>
        </row>
        <row r="76">
          <cell r="A76">
            <v>11111125246</v>
          </cell>
        </row>
        <row r="77">
          <cell r="A77">
            <v>11111125247</v>
          </cell>
        </row>
        <row r="78">
          <cell r="A78">
            <v>11111125248</v>
          </cell>
        </row>
        <row r="79">
          <cell r="A79">
            <v>11111125249</v>
          </cell>
        </row>
        <row r="80">
          <cell r="A80">
            <v>11111125250</v>
          </cell>
        </row>
        <row r="81">
          <cell r="A81">
            <v>11111125252</v>
          </cell>
        </row>
        <row r="82">
          <cell r="A82">
            <v>11111125253</v>
          </cell>
        </row>
        <row r="83">
          <cell r="A83">
            <v>11111125254</v>
          </cell>
        </row>
        <row r="84">
          <cell r="A84">
            <v>11111125255</v>
          </cell>
        </row>
        <row r="85">
          <cell r="A85">
            <v>11111125256</v>
          </cell>
        </row>
        <row r="86">
          <cell r="A86">
            <v>11111125257</v>
          </cell>
        </row>
        <row r="87">
          <cell r="A87">
            <v>11111125258</v>
          </cell>
        </row>
        <row r="88">
          <cell r="A88">
            <v>11111125259</v>
          </cell>
        </row>
        <row r="89">
          <cell r="A89">
            <v>11111125261</v>
          </cell>
        </row>
        <row r="90">
          <cell r="A90">
            <v>11111125262</v>
          </cell>
        </row>
        <row r="91">
          <cell r="A91">
            <v>11111125263</v>
          </cell>
        </row>
        <row r="92">
          <cell r="A92">
            <v>11111125264</v>
          </cell>
        </row>
        <row r="93">
          <cell r="A93">
            <v>11111125311</v>
          </cell>
        </row>
        <row r="94">
          <cell r="A94">
            <v>11111125312</v>
          </cell>
        </row>
        <row r="95">
          <cell r="A95">
            <v>11111125313</v>
          </cell>
        </row>
        <row r="96">
          <cell r="A96">
            <v>11111125411</v>
          </cell>
        </row>
        <row r="97">
          <cell r="A97">
            <v>11111125512</v>
          </cell>
        </row>
        <row r="98">
          <cell r="A98">
            <v>11111125514</v>
          </cell>
        </row>
        <row r="99">
          <cell r="A99">
            <v>11111125515</v>
          </cell>
        </row>
        <row r="100">
          <cell r="A100">
            <v>11111125612</v>
          </cell>
        </row>
        <row r="101">
          <cell r="A101">
            <v>11111125613</v>
          </cell>
        </row>
        <row r="102">
          <cell r="A102">
            <v>11111125614</v>
          </cell>
        </row>
        <row r="103">
          <cell r="A103">
            <v>11111125711</v>
          </cell>
        </row>
        <row r="104">
          <cell r="A104">
            <v>11111125713</v>
          </cell>
        </row>
        <row r="105">
          <cell r="A105">
            <v>11111125714</v>
          </cell>
        </row>
        <row r="106">
          <cell r="A106">
            <v>11111125716</v>
          </cell>
        </row>
        <row r="107">
          <cell r="A107">
            <v>11111125717</v>
          </cell>
        </row>
        <row r="108">
          <cell r="A108">
            <v>11111125718</v>
          </cell>
        </row>
        <row r="109">
          <cell r="A109">
            <v>11111125719</v>
          </cell>
        </row>
        <row r="110">
          <cell r="A110">
            <v>11111125720</v>
          </cell>
        </row>
        <row r="111">
          <cell r="A111">
            <v>11111125721</v>
          </cell>
        </row>
        <row r="112">
          <cell r="A112">
            <v>11111125722</v>
          </cell>
        </row>
        <row r="113">
          <cell r="A113">
            <v>11111125811</v>
          </cell>
        </row>
        <row r="114">
          <cell r="A114">
            <v>11111125812</v>
          </cell>
        </row>
        <row r="115">
          <cell r="A115">
            <v>11111125911</v>
          </cell>
        </row>
        <row r="116">
          <cell r="A116">
            <v>11111125912</v>
          </cell>
        </row>
        <row r="117">
          <cell r="A117">
            <v>11111126011</v>
          </cell>
        </row>
        <row r="118">
          <cell r="A118">
            <v>11111126012</v>
          </cell>
        </row>
        <row r="119">
          <cell r="A119">
            <v>11111155016</v>
          </cell>
        </row>
        <row r="120">
          <cell r="A120">
            <v>11111155017</v>
          </cell>
        </row>
        <row r="121">
          <cell r="A121">
            <v>11111155018</v>
          </cell>
        </row>
        <row r="122">
          <cell r="A122">
            <v>11112135011</v>
          </cell>
        </row>
        <row r="123">
          <cell r="A123">
            <v>11112135111</v>
          </cell>
        </row>
        <row r="124">
          <cell r="A124">
            <v>11112135112</v>
          </cell>
        </row>
        <row r="125">
          <cell r="A125">
            <v>11112145011</v>
          </cell>
        </row>
        <row r="126">
          <cell r="A126">
            <v>11112145012</v>
          </cell>
        </row>
        <row r="127">
          <cell r="A127">
            <v>11112145013</v>
          </cell>
        </row>
        <row r="128">
          <cell r="A128">
            <v>11112145014</v>
          </cell>
        </row>
        <row r="129">
          <cell r="A129">
            <v>11112145015</v>
          </cell>
        </row>
        <row r="130">
          <cell r="A130">
            <v>11112155011</v>
          </cell>
        </row>
        <row r="131">
          <cell r="A131">
            <v>11112155012</v>
          </cell>
        </row>
        <row r="132">
          <cell r="A132">
            <v>11112155013</v>
          </cell>
        </row>
        <row r="133">
          <cell r="A133">
            <v>11112155014</v>
          </cell>
        </row>
        <row r="134">
          <cell r="A134">
            <v>11112155015</v>
          </cell>
        </row>
        <row r="135">
          <cell r="A135">
            <v>11121125011</v>
          </cell>
        </row>
        <row r="136">
          <cell r="A136">
            <v>11121125012</v>
          </cell>
        </row>
        <row r="137">
          <cell r="A137">
            <v>11121125013</v>
          </cell>
        </row>
        <row r="138">
          <cell r="A138">
            <v>11121125111</v>
          </cell>
        </row>
        <row r="139">
          <cell r="A139">
            <v>11121125112</v>
          </cell>
        </row>
        <row r="140">
          <cell r="A140">
            <v>11121125113</v>
          </cell>
        </row>
        <row r="141">
          <cell r="A141">
            <v>11121125114</v>
          </cell>
        </row>
        <row r="142">
          <cell r="A142">
            <v>11121125115</v>
          </cell>
        </row>
        <row r="143">
          <cell r="A143">
            <v>11121125116</v>
          </cell>
        </row>
        <row r="144">
          <cell r="A144">
            <v>11121125212</v>
          </cell>
        </row>
        <row r="145">
          <cell r="A145">
            <v>11121125213</v>
          </cell>
        </row>
        <row r="146">
          <cell r="A146">
            <v>11121125214</v>
          </cell>
        </row>
        <row r="147">
          <cell r="A147">
            <v>11121125215</v>
          </cell>
        </row>
        <row r="148">
          <cell r="A148">
            <v>11121125216</v>
          </cell>
        </row>
        <row r="149">
          <cell r="A149">
            <v>11121125217</v>
          </cell>
        </row>
        <row r="150">
          <cell r="A150">
            <v>11121125218</v>
          </cell>
        </row>
        <row r="151">
          <cell r="A151">
            <v>11121125219</v>
          </cell>
        </row>
        <row r="152">
          <cell r="A152">
            <v>11121125220</v>
          </cell>
        </row>
        <row r="153">
          <cell r="A153">
            <v>11121125221</v>
          </cell>
        </row>
        <row r="154">
          <cell r="A154">
            <v>11121125222</v>
          </cell>
        </row>
        <row r="155">
          <cell r="A155">
            <v>11121125225</v>
          </cell>
        </row>
        <row r="156">
          <cell r="A156">
            <v>11121125226</v>
          </cell>
        </row>
        <row r="157">
          <cell r="A157">
            <v>11121125227</v>
          </cell>
        </row>
        <row r="158">
          <cell r="A158">
            <v>11121125228</v>
          </cell>
        </row>
        <row r="159">
          <cell r="A159">
            <v>11121125311</v>
          </cell>
        </row>
        <row r="160">
          <cell r="A160">
            <v>11121125411</v>
          </cell>
        </row>
        <row r="161">
          <cell r="A161">
            <v>11121125412</v>
          </cell>
        </row>
        <row r="162">
          <cell r="A162">
            <v>11121125413</v>
          </cell>
        </row>
        <row r="163">
          <cell r="A163">
            <v>11121125414</v>
          </cell>
        </row>
        <row r="164">
          <cell r="A164">
            <v>11121125415</v>
          </cell>
        </row>
        <row r="165">
          <cell r="A165">
            <v>11121125416</v>
          </cell>
        </row>
        <row r="166">
          <cell r="A166">
            <v>11121125417</v>
          </cell>
        </row>
        <row r="167">
          <cell r="A167">
            <v>11121125418</v>
          </cell>
        </row>
        <row r="168">
          <cell r="A168">
            <v>11121125419</v>
          </cell>
        </row>
        <row r="169">
          <cell r="A169">
            <v>11121125420</v>
          </cell>
        </row>
        <row r="170">
          <cell r="A170">
            <v>11121125421</v>
          </cell>
        </row>
        <row r="171">
          <cell r="A171">
            <v>11121125422</v>
          </cell>
        </row>
        <row r="172">
          <cell r="A172">
            <v>11121125511</v>
          </cell>
        </row>
        <row r="173">
          <cell r="A173">
            <v>11121125512</v>
          </cell>
        </row>
        <row r="174">
          <cell r="A174">
            <v>11121125513</v>
          </cell>
        </row>
        <row r="175">
          <cell r="A175">
            <v>11121125514</v>
          </cell>
        </row>
        <row r="176">
          <cell r="A176">
            <v>11121125515</v>
          </cell>
        </row>
        <row r="177">
          <cell r="A177">
            <v>11121125516</v>
          </cell>
        </row>
        <row r="178">
          <cell r="A178">
            <v>11121125517</v>
          </cell>
        </row>
        <row r="179">
          <cell r="A179">
            <v>11121125518</v>
          </cell>
        </row>
        <row r="180">
          <cell r="A180">
            <v>11121125519</v>
          </cell>
        </row>
        <row r="181">
          <cell r="A181">
            <v>11121125520</v>
          </cell>
        </row>
        <row r="182">
          <cell r="A182">
            <v>11121125521</v>
          </cell>
        </row>
        <row r="183">
          <cell r="A183">
            <v>11121125522</v>
          </cell>
        </row>
        <row r="184">
          <cell r="A184">
            <v>11121125523</v>
          </cell>
        </row>
        <row r="185">
          <cell r="A185">
            <v>11121125524</v>
          </cell>
        </row>
        <row r="186">
          <cell r="A186">
            <v>11121125525</v>
          </cell>
        </row>
        <row r="187">
          <cell r="A187">
            <v>11121125526</v>
          </cell>
        </row>
        <row r="188">
          <cell r="A188">
            <v>11121125527</v>
          </cell>
        </row>
        <row r="189">
          <cell r="A189">
            <v>11121125611</v>
          </cell>
        </row>
        <row r="190">
          <cell r="A190">
            <v>11122135011</v>
          </cell>
        </row>
        <row r="191">
          <cell r="A191">
            <v>11122135012</v>
          </cell>
        </row>
        <row r="192">
          <cell r="A192">
            <v>11122135013</v>
          </cell>
        </row>
        <row r="193">
          <cell r="A193">
            <v>11122145011</v>
          </cell>
        </row>
        <row r="194">
          <cell r="A194">
            <v>11122145012</v>
          </cell>
        </row>
        <row r="195">
          <cell r="A195">
            <v>11122155011</v>
          </cell>
        </row>
        <row r="196">
          <cell r="A196">
            <v>11122155012</v>
          </cell>
        </row>
        <row r="197">
          <cell r="A197">
            <v>11122155013</v>
          </cell>
        </row>
        <row r="198">
          <cell r="A198">
            <v>11122155014</v>
          </cell>
        </row>
        <row r="199">
          <cell r="A199">
            <v>11122155015</v>
          </cell>
        </row>
        <row r="200">
          <cell r="A200">
            <v>11122155016</v>
          </cell>
        </row>
        <row r="201">
          <cell r="A201">
            <v>11122155017</v>
          </cell>
        </row>
        <row r="202">
          <cell r="A202">
            <v>11122155018</v>
          </cell>
        </row>
        <row r="203">
          <cell r="A203">
            <v>11122155019</v>
          </cell>
        </row>
        <row r="204">
          <cell r="A204">
            <v>11122165011</v>
          </cell>
        </row>
        <row r="205">
          <cell r="A205">
            <v>11122165012</v>
          </cell>
        </row>
        <row r="206">
          <cell r="A206">
            <v>11122165013</v>
          </cell>
        </row>
        <row r="207">
          <cell r="A207">
            <v>11122215011</v>
          </cell>
        </row>
        <row r="208">
          <cell r="A208">
            <v>11122225011</v>
          </cell>
        </row>
        <row r="209">
          <cell r="A209">
            <v>11122225012</v>
          </cell>
        </row>
        <row r="210">
          <cell r="A210">
            <v>11122255011</v>
          </cell>
        </row>
        <row r="211">
          <cell r="A211">
            <v>11131125011</v>
          </cell>
        </row>
        <row r="212">
          <cell r="A212">
            <v>11131125012</v>
          </cell>
        </row>
        <row r="213">
          <cell r="A213">
            <v>11131125013</v>
          </cell>
        </row>
        <row r="214">
          <cell r="A214">
            <v>11131125014</v>
          </cell>
        </row>
        <row r="215">
          <cell r="A215">
            <v>11131125015</v>
          </cell>
        </row>
        <row r="216">
          <cell r="A216">
            <v>11131125016</v>
          </cell>
        </row>
        <row r="217">
          <cell r="A217">
            <v>11131125017</v>
          </cell>
        </row>
        <row r="218">
          <cell r="A218">
            <v>11131125018</v>
          </cell>
        </row>
        <row r="219">
          <cell r="A219">
            <v>11131125019</v>
          </cell>
        </row>
        <row r="220">
          <cell r="A220">
            <v>11131125020</v>
          </cell>
        </row>
        <row r="221">
          <cell r="A221">
            <v>11131125021</v>
          </cell>
        </row>
        <row r="222">
          <cell r="A222">
            <v>11131125022</v>
          </cell>
        </row>
        <row r="223">
          <cell r="A223">
            <v>11131125023</v>
          </cell>
        </row>
        <row r="224">
          <cell r="A224">
            <v>11131125024</v>
          </cell>
        </row>
        <row r="225">
          <cell r="A225">
            <v>11131125025</v>
          </cell>
        </row>
        <row r="226">
          <cell r="A226">
            <v>11131125026</v>
          </cell>
        </row>
        <row r="227">
          <cell r="A227">
            <v>11131125027</v>
          </cell>
        </row>
        <row r="228">
          <cell r="A228">
            <v>11131125028</v>
          </cell>
        </row>
        <row r="229">
          <cell r="A229">
            <v>11131125029</v>
          </cell>
        </row>
        <row r="230">
          <cell r="A230">
            <v>11131125030</v>
          </cell>
        </row>
        <row r="231">
          <cell r="A231">
            <v>11131125031</v>
          </cell>
        </row>
        <row r="232">
          <cell r="A232">
            <v>11131125032</v>
          </cell>
        </row>
        <row r="233">
          <cell r="A233">
            <v>11131125211</v>
          </cell>
        </row>
        <row r="234">
          <cell r="A234">
            <v>11131125212</v>
          </cell>
        </row>
        <row r="235">
          <cell r="A235">
            <v>11131125213</v>
          </cell>
        </row>
        <row r="236">
          <cell r="A236">
            <v>11131125214</v>
          </cell>
        </row>
        <row r="237">
          <cell r="A237">
            <v>11131125215</v>
          </cell>
        </row>
        <row r="238">
          <cell r="A238">
            <v>11131125216</v>
          </cell>
        </row>
        <row r="239">
          <cell r="A239">
            <v>11131125217</v>
          </cell>
        </row>
        <row r="240">
          <cell r="A240">
            <v>11131125218</v>
          </cell>
        </row>
        <row r="241">
          <cell r="A241">
            <v>11131125219</v>
          </cell>
        </row>
        <row r="242">
          <cell r="A242">
            <v>11131125220</v>
          </cell>
        </row>
        <row r="243">
          <cell r="A243">
            <v>11131125221</v>
          </cell>
        </row>
        <row r="244">
          <cell r="A244">
            <v>11131125311</v>
          </cell>
        </row>
        <row r="245">
          <cell r="A245">
            <v>11131125411</v>
          </cell>
        </row>
        <row r="246">
          <cell r="A246">
            <v>11131125412</v>
          </cell>
        </row>
        <row r="247">
          <cell r="A247">
            <v>11131125413</v>
          </cell>
        </row>
        <row r="248">
          <cell r="A248">
            <v>11131125414</v>
          </cell>
        </row>
        <row r="249">
          <cell r="A249">
            <v>11131125415</v>
          </cell>
        </row>
        <row r="250">
          <cell r="A250">
            <v>11131125416</v>
          </cell>
        </row>
        <row r="251">
          <cell r="A251">
            <v>11131125417</v>
          </cell>
        </row>
        <row r="252">
          <cell r="A252">
            <v>11131125418</v>
          </cell>
        </row>
        <row r="253">
          <cell r="A253">
            <v>11131125419</v>
          </cell>
        </row>
        <row r="254">
          <cell r="A254">
            <v>11131125420</v>
          </cell>
        </row>
        <row r="255">
          <cell r="A255">
            <v>11131125421</v>
          </cell>
        </row>
        <row r="256">
          <cell r="A256">
            <v>11131125422</v>
          </cell>
        </row>
        <row r="257">
          <cell r="A257">
            <v>11131125423</v>
          </cell>
        </row>
        <row r="258">
          <cell r="A258">
            <v>11131125424</v>
          </cell>
        </row>
        <row r="259">
          <cell r="A259">
            <v>11131125425</v>
          </cell>
        </row>
        <row r="260">
          <cell r="A260">
            <v>11131125426</v>
          </cell>
        </row>
        <row r="261">
          <cell r="A261">
            <v>11131125427</v>
          </cell>
        </row>
        <row r="262">
          <cell r="A262">
            <v>11131125428</v>
          </cell>
        </row>
        <row r="263">
          <cell r="A263">
            <v>11131125429</v>
          </cell>
        </row>
        <row r="264">
          <cell r="A264">
            <v>11131125430</v>
          </cell>
        </row>
        <row r="265">
          <cell r="A265">
            <v>11131125431</v>
          </cell>
        </row>
        <row r="266">
          <cell r="A266">
            <v>11131125432</v>
          </cell>
        </row>
        <row r="267">
          <cell r="A267">
            <v>11131125433</v>
          </cell>
        </row>
        <row r="268">
          <cell r="A268">
            <v>11131125434</v>
          </cell>
        </row>
        <row r="269">
          <cell r="A269">
            <v>11131125435</v>
          </cell>
        </row>
        <row r="270">
          <cell r="A270">
            <v>11131125436</v>
          </cell>
        </row>
        <row r="271">
          <cell r="A271">
            <v>11131125437</v>
          </cell>
        </row>
        <row r="272">
          <cell r="A272">
            <v>11131125438</v>
          </cell>
        </row>
        <row r="273">
          <cell r="A273">
            <v>11131125439</v>
          </cell>
        </row>
        <row r="274">
          <cell r="A274">
            <v>11131125440</v>
          </cell>
        </row>
        <row r="275">
          <cell r="A275">
            <v>11131125441</v>
          </cell>
        </row>
        <row r="276">
          <cell r="A276">
            <v>11131125442</v>
          </cell>
        </row>
        <row r="277">
          <cell r="A277">
            <v>11131125443</v>
          </cell>
        </row>
        <row r="278">
          <cell r="A278">
            <v>11131125444</v>
          </cell>
        </row>
        <row r="279">
          <cell r="A279">
            <v>11131125445</v>
          </cell>
        </row>
        <row r="280">
          <cell r="A280">
            <v>11131125446</v>
          </cell>
        </row>
        <row r="281">
          <cell r="A281">
            <v>11131125447</v>
          </cell>
        </row>
        <row r="282">
          <cell r="A282">
            <v>11131125448</v>
          </cell>
        </row>
        <row r="283">
          <cell r="A283">
            <v>11131125449</v>
          </cell>
        </row>
        <row r="284">
          <cell r="A284">
            <v>11131125451</v>
          </cell>
        </row>
        <row r="285">
          <cell r="A285">
            <v>11131125452</v>
          </cell>
        </row>
        <row r="286">
          <cell r="A286">
            <v>11131125453</v>
          </cell>
        </row>
        <row r="287">
          <cell r="A287">
            <v>11131125454</v>
          </cell>
        </row>
        <row r="288">
          <cell r="A288">
            <v>11131125455</v>
          </cell>
        </row>
        <row r="289">
          <cell r="A289">
            <v>11131125456</v>
          </cell>
        </row>
        <row r="290">
          <cell r="A290">
            <v>11131125457</v>
          </cell>
        </row>
        <row r="291">
          <cell r="A291">
            <v>11131125458</v>
          </cell>
        </row>
        <row r="292">
          <cell r="A292">
            <v>11131125459</v>
          </cell>
        </row>
        <row r="293">
          <cell r="A293">
            <v>11131125460</v>
          </cell>
        </row>
        <row r="294">
          <cell r="A294">
            <v>11131125461</v>
          </cell>
        </row>
        <row r="295">
          <cell r="A295">
            <v>11131125462</v>
          </cell>
        </row>
        <row r="296">
          <cell r="A296">
            <v>11131125463</v>
          </cell>
        </row>
        <row r="297">
          <cell r="A297">
            <v>11131125464</v>
          </cell>
        </row>
        <row r="298">
          <cell r="A298">
            <v>11131125465</v>
          </cell>
        </row>
        <row r="299">
          <cell r="A299">
            <v>11131125466</v>
          </cell>
        </row>
        <row r="300">
          <cell r="A300">
            <v>11131125467</v>
          </cell>
        </row>
        <row r="301">
          <cell r="A301">
            <v>11131125468</v>
          </cell>
        </row>
        <row r="302">
          <cell r="A302">
            <v>11131125469</v>
          </cell>
        </row>
        <row r="303">
          <cell r="A303">
            <v>11131125470</v>
          </cell>
        </row>
        <row r="304">
          <cell r="A304">
            <v>11131125471</v>
          </cell>
        </row>
        <row r="305">
          <cell r="A305">
            <v>11131125472</v>
          </cell>
        </row>
        <row r="306">
          <cell r="A306">
            <v>11131125473</v>
          </cell>
        </row>
        <row r="307">
          <cell r="A307">
            <v>11131125474</v>
          </cell>
        </row>
        <row r="308">
          <cell r="A308">
            <v>11131125475</v>
          </cell>
        </row>
        <row r="309">
          <cell r="A309">
            <v>11131125476</v>
          </cell>
        </row>
        <row r="310">
          <cell r="A310">
            <v>11131125477</v>
          </cell>
        </row>
        <row r="311">
          <cell r="A311">
            <v>11131125478</v>
          </cell>
        </row>
        <row r="312">
          <cell r="A312">
            <v>11131125479</v>
          </cell>
        </row>
        <row r="313">
          <cell r="A313">
            <v>11131125480</v>
          </cell>
        </row>
        <row r="314">
          <cell r="A314">
            <v>11131125481</v>
          </cell>
        </row>
        <row r="315">
          <cell r="A315">
            <v>11131125482</v>
          </cell>
        </row>
        <row r="316">
          <cell r="A316">
            <v>11131125483</v>
          </cell>
        </row>
        <row r="317">
          <cell r="A317">
            <v>11131125484</v>
          </cell>
        </row>
        <row r="318">
          <cell r="A318">
            <v>11131125485</v>
          </cell>
        </row>
        <row r="319">
          <cell r="A319">
            <v>11131125486</v>
          </cell>
        </row>
        <row r="320">
          <cell r="A320">
            <v>11131125487</v>
          </cell>
        </row>
        <row r="321">
          <cell r="A321">
            <v>11131125488</v>
          </cell>
        </row>
        <row r="322">
          <cell r="A322">
            <v>11131125489</v>
          </cell>
        </row>
        <row r="323">
          <cell r="A323">
            <v>11131125490</v>
          </cell>
        </row>
        <row r="324">
          <cell r="A324">
            <v>11131125491</v>
          </cell>
        </row>
        <row r="325">
          <cell r="A325">
            <v>11131125492</v>
          </cell>
        </row>
        <row r="326">
          <cell r="A326">
            <v>11131125493</v>
          </cell>
        </row>
        <row r="327">
          <cell r="A327">
            <v>11131125494</v>
          </cell>
        </row>
        <row r="328">
          <cell r="A328">
            <v>11131125495</v>
          </cell>
        </row>
        <row r="329">
          <cell r="A329">
            <v>11131125496</v>
          </cell>
        </row>
        <row r="330">
          <cell r="A330">
            <v>11131125497</v>
          </cell>
        </row>
        <row r="331">
          <cell r="A331">
            <v>11131125498</v>
          </cell>
        </row>
        <row r="332">
          <cell r="A332">
            <v>11131125499</v>
          </cell>
        </row>
        <row r="333">
          <cell r="A333">
            <v>11131125511</v>
          </cell>
        </row>
        <row r="334">
          <cell r="A334">
            <v>11131125512</v>
          </cell>
        </row>
        <row r="335">
          <cell r="A335">
            <v>11131125513</v>
          </cell>
        </row>
        <row r="336">
          <cell r="A336">
            <v>11131125514</v>
          </cell>
        </row>
        <row r="337">
          <cell r="A337">
            <v>11131125515</v>
          </cell>
        </row>
        <row r="338">
          <cell r="A338">
            <v>11131125516</v>
          </cell>
        </row>
        <row r="339">
          <cell r="A339">
            <v>11131125517</v>
          </cell>
        </row>
        <row r="340">
          <cell r="A340">
            <v>11131125518</v>
          </cell>
        </row>
        <row r="341">
          <cell r="A341">
            <v>11131125611</v>
          </cell>
        </row>
        <row r="342">
          <cell r="A342">
            <v>11131125612</v>
          </cell>
        </row>
        <row r="343">
          <cell r="A343">
            <v>11131125613</v>
          </cell>
        </row>
        <row r="344">
          <cell r="A344">
            <v>11131125711</v>
          </cell>
        </row>
        <row r="345">
          <cell r="A345">
            <v>11131125712</v>
          </cell>
        </row>
        <row r="346">
          <cell r="A346">
            <v>11131125713</v>
          </cell>
        </row>
        <row r="347">
          <cell r="A347">
            <v>11131125714</v>
          </cell>
        </row>
        <row r="348">
          <cell r="A348">
            <v>11131125715</v>
          </cell>
        </row>
        <row r="349">
          <cell r="A349">
            <v>11131125716</v>
          </cell>
        </row>
        <row r="350">
          <cell r="A350">
            <v>11141125011</v>
          </cell>
        </row>
        <row r="351">
          <cell r="A351">
            <v>11141125012</v>
          </cell>
        </row>
        <row r="352">
          <cell r="A352">
            <v>11141125013</v>
          </cell>
        </row>
        <row r="353">
          <cell r="A353">
            <v>11141125014</v>
          </cell>
        </row>
        <row r="354">
          <cell r="A354">
            <v>11141125015</v>
          </cell>
        </row>
        <row r="355">
          <cell r="A355">
            <v>11141125016</v>
          </cell>
        </row>
        <row r="356">
          <cell r="A356">
            <v>11141125017</v>
          </cell>
        </row>
        <row r="357">
          <cell r="A357">
            <v>11141125018</v>
          </cell>
        </row>
        <row r="358">
          <cell r="A358">
            <v>11141125019</v>
          </cell>
        </row>
        <row r="359">
          <cell r="A359">
            <v>11141125020</v>
          </cell>
        </row>
        <row r="360">
          <cell r="A360">
            <v>11141125021</v>
          </cell>
        </row>
        <row r="361">
          <cell r="A361">
            <v>11141125022</v>
          </cell>
        </row>
        <row r="362">
          <cell r="A362">
            <v>11141125023</v>
          </cell>
        </row>
        <row r="363">
          <cell r="A363">
            <v>11141125024</v>
          </cell>
        </row>
        <row r="364">
          <cell r="A364">
            <v>11141125025</v>
          </cell>
        </row>
        <row r="365">
          <cell r="A365">
            <v>11141125026</v>
          </cell>
        </row>
        <row r="366">
          <cell r="A366">
            <v>11141125027</v>
          </cell>
        </row>
        <row r="367">
          <cell r="A367">
            <v>11141125028</v>
          </cell>
        </row>
        <row r="368">
          <cell r="A368">
            <v>11141125029</v>
          </cell>
        </row>
        <row r="369">
          <cell r="A369">
            <v>11141125111</v>
          </cell>
        </row>
        <row r="370">
          <cell r="A370">
            <v>11141125112</v>
          </cell>
        </row>
        <row r="371">
          <cell r="A371">
            <v>11141125113</v>
          </cell>
        </row>
        <row r="372">
          <cell r="A372">
            <v>11141125114</v>
          </cell>
        </row>
        <row r="373">
          <cell r="A373">
            <v>11141125115</v>
          </cell>
        </row>
        <row r="374">
          <cell r="A374">
            <v>11141125211</v>
          </cell>
        </row>
        <row r="375">
          <cell r="A375">
            <v>11141125213</v>
          </cell>
        </row>
        <row r="376">
          <cell r="A376">
            <v>11141125214</v>
          </cell>
        </row>
        <row r="377">
          <cell r="A377">
            <v>11141125215</v>
          </cell>
        </row>
        <row r="378">
          <cell r="A378">
            <v>11141125216</v>
          </cell>
        </row>
        <row r="379">
          <cell r="A379">
            <v>11141125217</v>
          </cell>
        </row>
        <row r="380">
          <cell r="A380">
            <v>11141125218</v>
          </cell>
        </row>
        <row r="381">
          <cell r="A381">
            <v>11141125219</v>
          </cell>
        </row>
        <row r="382">
          <cell r="A382">
            <v>11141125221</v>
          </cell>
        </row>
        <row r="383">
          <cell r="A383">
            <v>11141125222</v>
          </cell>
        </row>
        <row r="384">
          <cell r="A384">
            <v>11141125225</v>
          </cell>
        </row>
        <row r="385">
          <cell r="A385">
            <v>11141125226</v>
          </cell>
        </row>
        <row r="386">
          <cell r="A386">
            <v>11141125227</v>
          </cell>
        </row>
        <row r="387">
          <cell r="A387">
            <v>11141125228</v>
          </cell>
        </row>
        <row r="388">
          <cell r="A388">
            <v>11141125229</v>
          </cell>
        </row>
        <row r="389">
          <cell r="A389">
            <v>11141125230</v>
          </cell>
        </row>
        <row r="390">
          <cell r="A390">
            <v>11141125231</v>
          </cell>
        </row>
        <row r="391">
          <cell r="A391">
            <v>11141125232</v>
          </cell>
        </row>
        <row r="392">
          <cell r="A392">
            <v>11141125233</v>
          </cell>
        </row>
        <row r="393">
          <cell r="A393">
            <v>11141125234</v>
          </cell>
        </row>
        <row r="394">
          <cell r="A394">
            <v>11141125235</v>
          </cell>
        </row>
        <row r="395">
          <cell r="A395">
            <v>11141125236</v>
          </cell>
        </row>
        <row r="396">
          <cell r="A396">
            <v>11141125237</v>
          </cell>
        </row>
        <row r="397">
          <cell r="A397">
            <v>11141125238</v>
          </cell>
        </row>
        <row r="398">
          <cell r="A398">
            <v>11141125239</v>
          </cell>
        </row>
        <row r="399">
          <cell r="A399">
            <v>11141125240</v>
          </cell>
        </row>
        <row r="400">
          <cell r="A400">
            <v>11141125241</v>
          </cell>
        </row>
        <row r="401">
          <cell r="A401">
            <v>11141125242</v>
          </cell>
        </row>
        <row r="402">
          <cell r="A402">
            <v>11141125243</v>
          </cell>
        </row>
        <row r="403">
          <cell r="A403">
            <v>11141125244</v>
          </cell>
        </row>
        <row r="404">
          <cell r="A404">
            <v>11141125245</v>
          </cell>
        </row>
        <row r="405">
          <cell r="A405">
            <v>11141125246</v>
          </cell>
        </row>
        <row r="406">
          <cell r="A406">
            <v>11141125247</v>
          </cell>
        </row>
        <row r="407">
          <cell r="A407">
            <v>11141125248</v>
          </cell>
        </row>
        <row r="408">
          <cell r="A408">
            <v>11141125249</v>
          </cell>
        </row>
        <row r="409">
          <cell r="A409">
            <v>11141125250</v>
          </cell>
        </row>
        <row r="410">
          <cell r="A410">
            <v>11141125251</v>
          </cell>
        </row>
        <row r="411">
          <cell r="A411">
            <v>11141125252</v>
          </cell>
        </row>
        <row r="412">
          <cell r="A412">
            <v>11141125253</v>
          </cell>
        </row>
        <row r="413">
          <cell r="A413">
            <v>11141125254</v>
          </cell>
        </row>
        <row r="414">
          <cell r="A414">
            <v>11141125255</v>
          </cell>
        </row>
        <row r="415">
          <cell r="A415">
            <v>11141125256</v>
          </cell>
        </row>
        <row r="416">
          <cell r="A416">
            <v>11141125257</v>
          </cell>
        </row>
        <row r="417">
          <cell r="A417">
            <v>11141125258</v>
          </cell>
        </row>
        <row r="418">
          <cell r="A418">
            <v>11141125260</v>
          </cell>
        </row>
        <row r="419">
          <cell r="A419">
            <v>11141125261</v>
          </cell>
        </row>
        <row r="420">
          <cell r="A420">
            <v>11141125262</v>
          </cell>
        </row>
        <row r="421">
          <cell r="A421">
            <v>11141125264</v>
          </cell>
        </row>
        <row r="422">
          <cell r="A422">
            <v>11141125265</v>
          </cell>
        </row>
        <row r="423">
          <cell r="A423">
            <v>11141125270</v>
          </cell>
        </row>
        <row r="424">
          <cell r="A424">
            <v>11141125271</v>
          </cell>
        </row>
        <row r="425">
          <cell r="A425">
            <v>11141125272</v>
          </cell>
        </row>
        <row r="426">
          <cell r="A426">
            <v>11141125273</v>
          </cell>
        </row>
        <row r="427">
          <cell r="A427">
            <v>11141125274</v>
          </cell>
        </row>
        <row r="428">
          <cell r="A428">
            <v>11141125275</v>
          </cell>
        </row>
        <row r="429">
          <cell r="A429">
            <v>11141125276</v>
          </cell>
        </row>
        <row r="430">
          <cell r="A430">
            <v>11141125277</v>
          </cell>
        </row>
        <row r="431">
          <cell r="A431">
            <v>11141125278</v>
          </cell>
        </row>
        <row r="432">
          <cell r="A432">
            <v>11141125279</v>
          </cell>
        </row>
        <row r="433">
          <cell r="A433">
            <v>11141125280</v>
          </cell>
        </row>
        <row r="434">
          <cell r="A434">
            <v>11141125281</v>
          </cell>
        </row>
        <row r="435">
          <cell r="A435">
            <v>11141125282</v>
          </cell>
        </row>
        <row r="436">
          <cell r="A436">
            <v>11141125283</v>
          </cell>
        </row>
        <row r="437">
          <cell r="A437">
            <v>11141125284</v>
          </cell>
        </row>
        <row r="438">
          <cell r="A438">
            <v>11141125285</v>
          </cell>
        </row>
        <row r="439">
          <cell r="A439">
            <v>11141125286</v>
          </cell>
        </row>
        <row r="440">
          <cell r="A440">
            <v>11141125287</v>
          </cell>
        </row>
        <row r="441">
          <cell r="A441">
            <v>11141125288</v>
          </cell>
        </row>
        <row r="442">
          <cell r="A442">
            <v>11141125289</v>
          </cell>
        </row>
        <row r="443">
          <cell r="A443">
            <v>11141125290</v>
          </cell>
        </row>
        <row r="444">
          <cell r="A444">
            <v>11141125291</v>
          </cell>
        </row>
        <row r="445">
          <cell r="A445">
            <v>11141125292</v>
          </cell>
        </row>
        <row r="446">
          <cell r="A446">
            <v>11141125293</v>
          </cell>
        </row>
        <row r="447">
          <cell r="A447">
            <v>11141125294</v>
          </cell>
        </row>
        <row r="448">
          <cell r="A448">
            <v>11141125295</v>
          </cell>
        </row>
        <row r="449">
          <cell r="A449">
            <v>11141125296</v>
          </cell>
        </row>
        <row r="450">
          <cell r="A450">
            <v>11141125297</v>
          </cell>
        </row>
        <row r="451">
          <cell r="A451">
            <v>11141125298</v>
          </cell>
        </row>
        <row r="452">
          <cell r="A452">
            <v>11141125299</v>
          </cell>
        </row>
        <row r="453">
          <cell r="A453">
            <v>11141125311</v>
          </cell>
        </row>
        <row r="454">
          <cell r="A454">
            <v>11141125312</v>
          </cell>
        </row>
        <row r="455">
          <cell r="A455">
            <v>11141125313</v>
          </cell>
        </row>
        <row r="456">
          <cell r="A456">
            <v>11141125314</v>
          </cell>
        </row>
        <row r="457">
          <cell r="A457">
            <v>11141125315</v>
          </cell>
        </row>
        <row r="458">
          <cell r="A458">
            <v>11141125316</v>
          </cell>
        </row>
        <row r="459">
          <cell r="A459">
            <v>11141125317</v>
          </cell>
        </row>
        <row r="460">
          <cell r="A460">
            <v>11141125318</v>
          </cell>
        </row>
        <row r="461">
          <cell r="A461">
            <v>11141125319</v>
          </cell>
        </row>
        <row r="462">
          <cell r="A462">
            <v>11141125320</v>
          </cell>
        </row>
        <row r="463">
          <cell r="A463">
            <v>11141125321</v>
          </cell>
        </row>
        <row r="464">
          <cell r="A464">
            <v>11141125322</v>
          </cell>
        </row>
        <row r="465">
          <cell r="A465">
            <v>11141125323</v>
          </cell>
        </row>
        <row r="466">
          <cell r="A466">
            <v>11141125324</v>
          </cell>
        </row>
        <row r="467">
          <cell r="A467">
            <v>11141125325</v>
          </cell>
        </row>
        <row r="468">
          <cell r="A468">
            <v>11141125326</v>
          </cell>
        </row>
        <row r="469">
          <cell r="A469">
            <v>11141125327</v>
          </cell>
        </row>
        <row r="470">
          <cell r="A470">
            <v>11141125328</v>
          </cell>
        </row>
        <row r="471">
          <cell r="A471">
            <v>11141125329</v>
          </cell>
        </row>
        <row r="472">
          <cell r="A472">
            <v>11141125330</v>
          </cell>
        </row>
        <row r="473">
          <cell r="A473">
            <v>11141125331</v>
          </cell>
        </row>
        <row r="474">
          <cell r="A474">
            <v>11141125332</v>
          </cell>
        </row>
        <row r="475">
          <cell r="A475">
            <v>11141125333</v>
          </cell>
        </row>
        <row r="476">
          <cell r="A476">
            <v>11141125334</v>
          </cell>
        </row>
        <row r="477">
          <cell r="A477">
            <v>11141125335</v>
          </cell>
        </row>
        <row r="478">
          <cell r="A478">
            <v>11141125336</v>
          </cell>
        </row>
        <row r="479">
          <cell r="A479">
            <v>11141125337</v>
          </cell>
        </row>
        <row r="480">
          <cell r="A480">
            <v>11141125338</v>
          </cell>
        </row>
        <row r="481">
          <cell r="A481">
            <v>11141125339</v>
          </cell>
        </row>
        <row r="482">
          <cell r="A482">
            <v>11141125340</v>
          </cell>
        </row>
        <row r="483">
          <cell r="A483">
            <v>11141125341</v>
          </cell>
        </row>
        <row r="484">
          <cell r="A484">
            <v>11141125342</v>
          </cell>
        </row>
        <row r="485">
          <cell r="A485">
            <v>11141125343</v>
          </cell>
        </row>
        <row r="486">
          <cell r="A486">
            <v>11141125344</v>
          </cell>
        </row>
        <row r="487">
          <cell r="A487">
            <v>11141125345</v>
          </cell>
        </row>
        <row r="488">
          <cell r="A488">
            <v>11141125346</v>
          </cell>
        </row>
        <row r="489">
          <cell r="A489">
            <v>11141125347</v>
          </cell>
        </row>
        <row r="490">
          <cell r="A490">
            <v>11141125348</v>
          </cell>
        </row>
        <row r="491">
          <cell r="A491">
            <v>11141125349</v>
          </cell>
        </row>
        <row r="492">
          <cell r="A492">
            <v>11141125350</v>
          </cell>
        </row>
        <row r="493">
          <cell r="A493">
            <v>11141125351</v>
          </cell>
        </row>
        <row r="494">
          <cell r="A494">
            <v>11141125352</v>
          </cell>
        </row>
        <row r="495">
          <cell r="A495">
            <v>11141125353</v>
          </cell>
        </row>
        <row r="496">
          <cell r="A496">
            <v>11141125354</v>
          </cell>
        </row>
        <row r="497">
          <cell r="A497">
            <v>11141125355</v>
          </cell>
        </row>
        <row r="498">
          <cell r="A498">
            <v>11141125356</v>
          </cell>
        </row>
        <row r="499">
          <cell r="A499">
            <v>11141125357</v>
          </cell>
        </row>
        <row r="500">
          <cell r="A500">
            <v>11141125358</v>
          </cell>
        </row>
        <row r="501">
          <cell r="A501">
            <v>11141125359</v>
          </cell>
        </row>
        <row r="502">
          <cell r="A502">
            <v>11141125360</v>
          </cell>
        </row>
        <row r="503">
          <cell r="A503">
            <v>11141125361</v>
          </cell>
        </row>
        <row r="504">
          <cell r="A504">
            <v>11141125362</v>
          </cell>
        </row>
        <row r="505">
          <cell r="A505">
            <v>11141125363</v>
          </cell>
        </row>
        <row r="506">
          <cell r="A506">
            <v>11141125364</v>
          </cell>
        </row>
        <row r="507">
          <cell r="A507">
            <v>11141125365</v>
          </cell>
        </row>
        <row r="508">
          <cell r="A508">
            <v>11141125366</v>
          </cell>
        </row>
        <row r="509">
          <cell r="A509">
            <v>11141125367</v>
          </cell>
        </row>
        <row r="510">
          <cell r="A510">
            <v>11141125368</v>
          </cell>
        </row>
        <row r="511">
          <cell r="A511">
            <v>11141125369</v>
          </cell>
        </row>
        <row r="512">
          <cell r="A512">
            <v>11141125370</v>
          </cell>
        </row>
        <row r="513">
          <cell r="A513">
            <v>11141125371</v>
          </cell>
        </row>
        <row r="514">
          <cell r="A514">
            <v>11141125372</v>
          </cell>
        </row>
        <row r="515">
          <cell r="A515">
            <v>11141125373</v>
          </cell>
        </row>
        <row r="516">
          <cell r="A516">
            <v>11141125374</v>
          </cell>
        </row>
        <row r="517">
          <cell r="A517">
            <v>11141125375</v>
          </cell>
        </row>
        <row r="518">
          <cell r="A518">
            <v>11141125376</v>
          </cell>
        </row>
        <row r="519">
          <cell r="A519">
            <v>11141125377</v>
          </cell>
        </row>
        <row r="520">
          <cell r="A520">
            <v>11141125378</v>
          </cell>
        </row>
        <row r="521">
          <cell r="A521">
            <v>11141125379</v>
          </cell>
        </row>
        <row r="522">
          <cell r="A522">
            <v>11141125380</v>
          </cell>
        </row>
        <row r="523">
          <cell r="A523">
            <v>11141125381</v>
          </cell>
        </row>
        <row r="524">
          <cell r="A524">
            <v>11141125382</v>
          </cell>
        </row>
        <row r="525">
          <cell r="A525">
            <v>11141125383</v>
          </cell>
        </row>
        <row r="526">
          <cell r="A526">
            <v>11141125386</v>
          </cell>
        </row>
        <row r="527">
          <cell r="A527">
            <v>11141125387</v>
          </cell>
        </row>
        <row r="528">
          <cell r="A528">
            <v>11141125388</v>
          </cell>
        </row>
        <row r="529">
          <cell r="A529">
            <v>11141125389</v>
          </cell>
        </row>
        <row r="530">
          <cell r="A530">
            <v>11141125390</v>
          </cell>
        </row>
        <row r="531">
          <cell r="A531">
            <v>11141125391</v>
          </cell>
        </row>
        <row r="532">
          <cell r="A532">
            <v>11141125392</v>
          </cell>
        </row>
        <row r="533">
          <cell r="A533">
            <v>11141125393</v>
          </cell>
        </row>
        <row r="534">
          <cell r="A534">
            <v>11141125394</v>
          </cell>
        </row>
        <row r="535">
          <cell r="A535">
            <v>11141125395</v>
          </cell>
        </row>
        <row r="536">
          <cell r="A536">
            <v>11141125396</v>
          </cell>
        </row>
        <row r="537">
          <cell r="A537">
            <v>11141125397</v>
          </cell>
        </row>
        <row r="538">
          <cell r="A538">
            <v>11141125398</v>
          </cell>
        </row>
        <row r="539">
          <cell r="A539">
            <v>11141125399</v>
          </cell>
        </row>
        <row r="540">
          <cell r="A540">
            <v>11141125411</v>
          </cell>
        </row>
        <row r="541">
          <cell r="A541">
            <v>11141125412</v>
          </cell>
        </row>
        <row r="542">
          <cell r="A542">
            <v>11141125413</v>
          </cell>
        </row>
        <row r="543">
          <cell r="A543">
            <v>11141125414</v>
          </cell>
        </row>
        <row r="544">
          <cell r="A544">
            <v>11141125415</v>
          </cell>
        </row>
        <row r="545">
          <cell r="A545">
            <v>11141125416</v>
          </cell>
        </row>
        <row r="546">
          <cell r="A546">
            <v>11141125417</v>
          </cell>
        </row>
        <row r="547">
          <cell r="A547">
            <v>11141125418</v>
          </cell>
        </row>
        <row r="548">
          <cell r="A548">
            <v>11141125419</v>
          </cell>
        </row>
        <row r="549">
          <cell r="A549">
            <v>11141125420</v>
          </cell>
        </row>
        <row r="550">
          <cell r="A550">
            <v>11141125421</v>
          </cell>
        </row>
        <row r="551">
          <cell r="A551">
            <v>11141125422</v>
          </cell>
        </row>
        <row r="552">
          <cell r="A552">
            <v>11141125423</v>
          </cell>
        </row>
        <row r="553">
          <cell r="A553">
            <v>11141125424</v>
          </cell>
        </row>
        <row r="554">
          <cell r="A554">
            <v>11141125511</v>
          </cell>
        </row>
        <row r="555">
          <cell r="A555">
            <v>11141125512</v>
          </cell>
        </row>
        <row r="556">
          <cell r="A556">
            <v>11141125513</v>
          </cell>
        </row>
        <row r="557">
          <cell r="A557">
            <v>11141125514</v>
          </cell>
        </row>
        <row r="558">
          <cell r="A558">
            <v>11141125515</v>
          </cell>
        </row>
        <row r="559">
          <cell r="A559">
            <v>11141125519</v>
          </cell>
        </row>
        <row r="560">
          <cell r="A560">
            <v>11141125523</v>
          </cell>
        </row>
        <row r="561">
          <cell r="A561">
            <v>11141125524</v>
          </cell>
        </row>
        <row r="562">
          <cell r="A562">
            <v>11141125527</v>
          </cell>
        </row>
        <row r="563">
          <cell r="A563">
            <v>11141125533</v>
          </cell>
        </row>
        <row r="564">
          <cell r="A564">
            <v>11141125536</v>
          </cell>
        </row>
        <row r="565">
          <cell r="A565">
            <v>11141125537</v>
          </cell>
        </row>
        <row r="566">
          <cell r="A566">
            <v>11141125538</v>
          </cell>
        </row>
        <row r="567">
          <cell r="A567">
            <v>11141125539</v>
          </cell>
        </row>
        <row r="568">
          <cell r="A568">
            <v>11141125540</v>
          </cell>
        </row>
        <row r="569">
          <cell r="A569">
            <v>11141125541</v>
          </cell>
        </row>
        <row r="570">
          <cell r="A570">
            <v>11141125542</v>
          </cell>
        </row>
        <row r="571">
          <cell r="A571">
            <v>11141125543</v>
          </cell>
        </row>
        <row r="572">
          <cell r="A572">
            <v>11141125544</v>
          </cell>
        </row>
        <row r="573">
          <cell r="A573">
            <v>11141125545</v>
          </cell>
        </row>
        <row r="574">
          <cell r="A574">
            <v>11141125546</v>
          </cell>
        </row>
        <row r="575">
          <cell r="A575">
            <v>11141125547</v>
          </cell>
        </row>
        <row r="576">
          <cell r="A576">
            <v>11141125548</v>
          </cell>
        </row>
        <row r="577">
          <cell r="A577">
            <v>11141125549</v>
          </cell>
        </row>
        <row r="578">
          <cell r="A578">
            <v>11141125550</v>
          </cell>
        </row>
        <row r="579">
          <cell r="A579">
            <v>11141125551</v>
          </cell>
        </row>
        <row r="580">
          <cell r="A580">
            <v>11141125552</v>
          </cell>
        </row>
        <row r="581">
          <cell r="A581">
            <v>11141125553</v>
          </cell>
        </row>
        <row r="582">
          <cell r="A582">
            <v>11141125554</v>
          </cell>
        </row>
        <row r="583">
          <cell r="A583">
            <v>11141125555</v>
          </cell>
        </row>
        <row r="584">
          <cell r="A584">
            <v>11141125556</v>
          </cell>
        </row>
        <row r="585">
          <cell r="A585">
            <v>11141125557</v>
          </cell>
        </row>
        <row r="586">
          <cell r="A586">
            <v>11141125558</v>
          </cell>
        </row>
        <row r="587">
          <cell r="A587">
            <v>11141125559</v>
          </cell>
        </row>
        <row r="588">
          <cell r="A588">
            <v>11141125560</v>
          </cell>
        </row>
        <row r="589">
          <cell r="A589">
            <v>11141125561</v>
          </cell>
        </row>
        <row r="590">
          <cell r="A590">
            <v>11141125562</v>
          </cell>
        </row>
        <row r="591">
          <cell r="A591">
            <v>11141125563</v>
          </cell>
        </row>
        <row r="592">
          <cell r="A592">
            <v>11141125564</v>
          </cell>
        </row>
        <row r="593">
          <cell r="A593">
            <v>11141125565</v>
          </cell>
        </row>
        <row r="594">
          <cell r="A594">
            <v>11141125566</v>
          </cell>
        </row>
        <row r="595">
          <cell r="A595">
            <v>11141125567</v>
          </cell>
        </row>
        <row r="596">
          <cell r="A596">
            <v>11141125568</v>
          </cell>
        </row>
        <row r="597">
          <cell r="A597">
            <v>11141125569</v>
          </cell>
        </row>
        <row r="598">
          <cell r="A598">
            <v>11141125570</v>
          </cell>
        </row>
        <row r="599">
          <cell r="A599">
            <v>11141125571</v>
          </cell>
        </row>
        <row r="600">
          <cell r="A600">
            <v>11141125572</v>
          </cell>
        </row>
        <row r="601">
          <cell r="A601">
            <v>11141125573</v>
          </cell>
        </row>
        <row r="602">
          <cell r="A602">
            <v>11141125574</v>
          </cell>
        </row>
        <row r="603">
          <cell r="A603">
            <v>11141125575</v>
          </cell>
        </row>
        <row r="604">
          <cell r="A604">
            <v>11141125576</v>
          </cell>
        </row>
        <row r="605">
          <cell r="A605">
            <v>11141125577</v>
          </cell>
        </row>
        <row r="606">
          <cell r="A606">
            <v>11141155013</v>
          </cell>
        </row>
        <row r="607">
          <cell r="A607">
            <v>11141155014</v>
          </cell>
        </row>
        <row r="608">
          <cell r="A608">
            <v>11141165011</v>
          </cell>
        </row>
        <row r="609">
          <cell r="A609">
            <v>11141175011</v>
          </cell>
        </row>
        <row r="610">
          <cell r="A610">
            <v>11141175012</v>
          </cell>
        </row>
        <row r="611">
          <cell r="A611">
            <v>11141175013</v>
          </cell>
        </row>
        <row r="612">
          <cell r="A612">
            <v>11141175014</v>
          </cell>
        </row>
        <row r="613">
          <cell r="A613">
            <v>11141195011</v>
          </cell>
        </row>
        <row r="614">
          <cell r="A614">
            <v>11141195012</v>
          </cell>
        </row>
        <row r="615">
          <cell r="A615">
            <v>11141195013</v>
          </cell>
        </row>
        <row r="616">
          <cell r="A616">
            <v>11141195014</v>
          </cell>
        </row>
        <row r="617">
          <cell r="A617">
            <v>11141195016</v>
          </cell>
        </row>
        <row r="618">
          <cell r="A618">
            <v>11141195017</v>
          </cell>
        </row>
        <row r="619">
          <cell r="A619">
            <v>11141195018</v>
          </cell>
        </row>
        <row r="620">
          <cell r="A620">
            <v>11141195111</v>
          </cell>
        </row>
        <row r="621">
          <cell r="A621">
            <v>11141215013</v>
          </cell>
        </row>
        <row r="622">
          <cell r="A622">
            <v>11141215014</v>
          </cell>
        </row>
        <row r="623">
          <cell r="A623">
            <v>11141215036</v>
          </cell>
        </row>
        <row r="624">
          <cell r="A624">
            <v>11141215037</v>
          </cell>
        </row>
        <row r="625">
          <cell r="A625">
            <v>11141215038</v>
          </cell>
        </row>
        <row r="626">
          <cell r="A626">
            <v>11141215039</v>
          </cell>
        </row>
        <row r="627">
          <cell r="A627">
            <v>11141215040</v>
          </cell>
        </row>
        <row r="628">
          <cell r="A628">
            <v>11141215041</v>
          </cell>
        </row>
        <row r="629">
          <cell r="A629">
            <v>11141215042</v>
          </cell>
        </row>
        <row r="630">
          <cell r="A630">
            <v>11141215043</v>
          </cell>
        </row>
        <row r="631">
          <cell r="A631">
            <v>11141215044</v>
          </cell>
        </row>
        <row r="632">
          <cell r="A632">
            <v>11141215045</v>
          </cell>
        </row>
        <row r="633">
          <cell r="A633">
            <v>11141215046</v>
          </cell>
        </row>
        <row r="634">
          <cell r="A634">
            <v>11141215047</v>
          </cell>
        </row>
        <row r="635">
          <cell r="A635">
            <v>11141215048</v>
          </cell>
        </row>
        <row r="636">
          <cell r="A636">
            <v>11141215049</v>
          </cell>
        </row>
        <row r="637">
          <cell r="A637">
            <v>11141215050</v>
          </cell>
        </row>
        <row r="638">
          <cell r="A638">
            <v>11141215051</v>
          </cell>
        </row>
        <row r="639">
          <cell r="A639">
            <v>11141215052</v>
          </cell>
        </row>
        <row r="640">
          <cell r="A640">
            <v>11141215053</v>
          </cell>
        </row>
        <row r="641">
          <cell r="A641">
            <v>11141215054</v>
          </cell>
        </row>
        <row r="642">
          <cell r="A642">
            <v>11141215055</v>
          </cell>
        </row>
        <row r="643">
          <cell r="A643">
            <v>11141215056</v>
          </cell>
        </row>
        <row r="644">
          <cell r="A644">
            <v>11141215057</v>
          </cell>
        </row>
        <row r="645">
          <cell r="A645">
            <v>11141215058</v>
          </cell>
        </row>
        <row r="646">
          <cell r="A646">
            <v>11141215059</v>
          </cell>
        </row>
        <row r="647">
          <cell r="A647">
            <v>11141215060</v>
          </cell>
        </row>
        <row r="648">
          <cell r="A648">
            <v>11141215061</v>
          </cell>
        </row>
        <row r="649">
          <cell r="A649">
            <v>11141215062</v>
          </cell>
        </row>
        <row r="650">
          <cell r="A650">
            <v>11141215063</v>
          </cell>
        </row>
        <row r="651">
          <cell r="A651">
            <v>11141215064</v>
          </cell>
        </row>
        <row r="652">
          <cell r="A652">
            <v>11141215065</v>
          </cell>
        </row>
        <row r="653">
          <cell r="A653">
            <v>11141215066</v>
          </cell>
        </row>
        <row r="654">
          <cell r="A654">
            <v>11141215067</v>
          </cell>
        </row>
        <row r="655">
          <cell r="A655">
            <v>11141215068</v>
          </cell>
        </row>
        <row r="656">
          <cell r="A656">
            <v>11141215069</v>
          </cell>
        </row>
        <row r="657">
          <cell r="A657">
            <v>11141215070</v>
          </cell>
        </row>
        <row r="658">
          <cell r="A658">
            <v>11141215071</v>
          </cell>
        </row>
        <row r="659">
          <cell r="A659">
            <v>11141215072</v>
          </cell>
        </row>
        <row r="660">
          <cell r="A660">
            <v>11141215073</v>
          </cell>
        </row>
        <row r="661">
          <cell r="A661">
            <v>11141215074</v>
          </cell>
        </row>
        <row r="662">
          <cell r="A662">
            <v>11141215075</v>
          </cell>
        </row>
        <row r="663">
          <cell r="A663">
            <v>11141215076</v>
          </cell>
        </row>
        <row r="664">
          <cell r="A664">
            <v>11141215077</v>
          </cell>
        </row>
        <row r="665">
          <cell r="A665">
            <v>11141215078</v>
          </cell>
        </row>
        <row r="666">
          <cell r="A666">
            <v>11141215079</v>
          </cell>
        </row>
        <row r="667">
          <cell r="A667">
            <v>11141215080</v>
          </cell>
        </row>
        <row r="668">
          <cell r="A668">
            <v>11141215081</v>
          </cell>
        </row>
        <row r="669">
          <cell r="A669">
            <v>11141215082</v>
          </cell>
        </row>
        <row r="670">
          <cell r="A670">
            <v>11141215083</v>
          </cell>
        </row>
        <row r="671">
          <cell r="A671">
            <v>11141215084</v>
          </cell>
        </row>
        <row r="672">
          <cell r="A672">
            <v>11141215085</v>
          </cell>
        </row>
        <row r="673">
          <cell r="A673">
            <v>11141215086</v>
          </cell>
        </row>
        <row r="674">
          <cell r="A674">
            <v>11141215087</v>
          </cell>
        </row>
        <row r="675">
          <cell r="A675">
            <v>11141215088</v>
          </cell>
        </row>
        <row r="676">
          <cell r="A676">
            <v>11141215089</v>
          </cell>
        </row>
        <row r="677">
          <cell r="A677">
            <v>11141215090</v>
          </cell>
        </row>
        <row r="678">
          <cell r="A678">
            <v>11141215091</v>
          </cell>
        </row>
        <row r="679">
          <cell r="A679">
            <v>11141215092</v>
          </cell>
        </row>
        <row r="680">
          <cell r="A680">
            <v>11141215093</v>
          </cell>
        </row>
        <row r="681">
          <cell r="A681">
            <v>11141215094</v>
          </cell>
        </row>
        <row r="682">
          <cell r="A682">
            <v>11141215095</v>
          </cell>
        </row>
        <row r="683">
          <cell r="A683">
            <v>11141215096</v>
          </cell>
        </row>
        <row r="684">
          <cell r="A684">
            <v>11141215097</v>
          </cell>
        </row>
        <row r="685">
          <cell r="A685">
            <v>11141215098</v>
          </cell>
        </row>
        <row r="686">
          <cell r="A686">
            <v>11141215099</v>
          </cell>
        </row>
        <row r="687">
          <cell r="A687">
            <v>11141225028</v>
          </cell>
        </row>
        <row r="688">
          <cell r="A688">
            <v>11141225029</v>
          </cell>
        </row>
        <row r="689">
          <cell r="A689">
            <v>11141225031</v>
          </cell>
        </row>
        <row r="690">
          <cell r="A690">
            <v>11141225032</v>
          </cell>
        </row>
        <row r="691">
          <cell r="A691">
            <v>11141225033</v>
          </cell>
        </row>
        <row r="692">
          <cell r="A692">
            <v>11141225034</v>
          </cell>
        </row>
        <row r="693">
          <cell r="A693">
            <v>11141225035</v>
          </cell>
        </row>
        <row r="694">
          <cell r="A694">
            <v>11141225036</v>
          </cell>
        </row>
        <row r="695">
          <cell r="A695">
            <v>11142155011</v>
          </cell>
        </row>
        <row r="696">
          <cell r="A696">
            <v>11142155012</v>
          </cell>
        </row>
        <row r="697">
          <cell r="A697">
            <v>11142155111</v>
          </cell>
        </row>
        <row r="698">
          <cell r="A698">
            <v>11142155112</v>
          </cell>
        </row>
        <row r="699">
          <cell r="A699">
            <v>11142215011</v>
          </cell>
        </row>
        <row r="700">
          <cell r="A700">
            <v>11142215012</v>
          </cell>
        </row>
        <row r="701">
          <cell r="A701">
            <v>11142215015</v>
          </cell>
        </row>
        <row r="702">
          <cell r="A702">
            <v>11142215016</v>
          </cell>
        </row>
        <row r="703">
          <cell r="A703">
            <v>11142215017</v>
          </cell>
        </row>
        <row r="704">
          <cell r="A704">
            <v>11142215018</v>
          </cell>
        </row>
        <row r="705">
          <cell r="A705">
            <v>11142215019</v>
          </cell>
        </row>
        <row r="706">
          <cell r="A706">
            <v>11142215020</v>
          </cell>
        </row>
        <row r="707">
          <cell r="A707">
            <v>11142215021</v>
          </cell>
        </row>
        <row r="708">
          <cell r="A708">
            <v>11142215022</v>
          </cell>
        </row>
        <row r="709">
          <cell r="A709">
            <v>11142215023</v>
          </cell>
        </row>
        <row r="710">
          <cell r="A710">
            <v>11142215024</v>
          </cell>
        </row>
        <row r="711">
          <cell r="A711">
            <v>11142215025</v>
          </cell>
        </row>
        <row r="712">
          <cell r="A712">
            <v>11142215026</v>
          </cell>
        </row>
        <row r="713">
          <cell r="A713">
            <v>11142215027</v>
          </cell>
        </row>
        <row r="714">
          <cell r="A714">
            <v>11142215028</v>
          </cell>
        </row>
        <row r="715">
          <cell r="A715">
            <v>11142215029</v>
          </cell>
        </row>
        <row r="716">
          <cell r="A716">
            <v>11142215030</v>
          </cell>
        </row>
        <row r="717">
          <cell r="A717">
            <v>11142215031</v>
          </cell>
        </row>
        <row r="718">
          <cell r="A718">
            <v>11142215032</v>
          </cell>
        </row>
        <row r="719">
          <cell r="A719">
            <v>11142215033</v>
          </cell>
        </row>
        <row r="720">
          <cell r="A720">
            <v>11142215034</v>
          </cell>
        </row>
        <row r="721">
          <cell r="A721">
            <v>11142215035</v>
          </cell>
        </row>
        <row r="722">
          <cell r="A722">
            <v>11142225011</v>
          </cell>
        </row>
        <row r="723">
          <cell r="A723">
            <v>11142225012</v>
          </cell>
        </row>
        <row r="724">
          <cell r="A724">
            <v>11142225013</v>
          </cell>
        </row>
        <row r="725">
          <cell r="A725">
            <v>11142225015</v>
          </cell>
        </row>
        <row r="726">
          <cell r="A726">
            <v>11142225017</v>
          </cell>
        </row>
        <row r="727">
          <cell r="A727">
            <v>11142225018</v>
          </cell>
        </row>
        <row r="728">
          <cell r="A728">
            <v>11142225020</v>
          </cell>
        </row>
        <row r="729">
          <cell r="A729">
            <v>11142225021</v>
          </cell>
        </row>
        <row r="730">
          <cell r="A730">
            <v>11142225022</v>
          </cell>
        </row>
        <row r="731">
          <cell r="A731">
            <v>11142225023</v>
          </cell>
        </row>
        <row r="732">
          <cell r="A732">
            <v>11142225024</v>
          </cell>
        </row>
        <row r="733">
          <cell r="A733">
            <v>11142225025</v>
          </cell>
        </row>
        <row r="734">
          <cell r="A734">
            <v>11142225026</v>
          </cell>
        </row>
        <row r="735">
          <cell r="A735">
            <v>11142225027</v>
          </cell>
        </row>
        <row r="736">
          <cell r="A736">
            <v>11142225030</v>
          </cell>
        </row>
        <row r="737">
          <cell r="A737">
            <v>11142225037</v>
          </cell>
        </row>
        <row r="738">
          <cell r="A738">
            <v>11142225038</v>
          </cell>
        </row>
        <row r="739">
          <cell r="A739">
            <v>11151125011</v>
          </cell>
        </row>
        <row r="740">
          <cell r="A740">
            <v>11151125111</v>
          </cell>
        </row>
        <row r="741">
          <cell r="A741">
            <v>11151125112</v>
          </cell>
        </row>
        <row r="742">
          <cell r="A742">
            <v>11151125113</v>
          </cell>
        </row>
        <row r="743">
          <cell r="A743">
            <v>11151125114</v>
          </cell>
        </row>
        <row r="744">
          <cell r="A744">
            <v>11151125115</v>
          </cell>
        </row>
        <row r="745">
          <cell r="A745">
            <v>11151125116</v>
          </cell>
        </row>
        <row r="746">
          <cell r="A746">
            <v>11151125117</v>
          </cell>
        </row>
        <row r="747">
          <cell r="A747">
            <v>11151125211</v>
          </cell>
        </row>
        <row r="748">
          <cell r="A748">
            <v>11151125311</v>
          </cell>
        </row>
        <row r="749">
          <cell r="A749">
            <v>11151125312</v>
          </cell>
        </row>
        <row r="750">
          <cell r="A750">
            <v>11151125313</v>
          </cell>
        </row>
        <row r="751">
          <cell r="A751">
            <v>11151125319</v>
          </cell>
        </row>
        <row r="752">
          <cell r="A752">
            <v>11151125320</v>
          </cell>
        </row>
        <row r="753">
          <cell r="A753">
            <v>11151125321</v>
          </cell>
        </row>
        <row r="754">
          <cell r="A754">
            <v>11151125322</v>
          </cell>
        </row>
        <row r="755">
          <cell r="A755">
            <v>11151125323</v>
          </cell>
        </row>
        <row r="756">
          <cell r="A756">
            <v>11151125324</v>
          </cell>
        </row>
        <row r="757">
          <cell r="A757">
            <v>11151125325</v>
          </cell>
        </row>
        <row r="758">
          <cell r="A758">
            <v>11151125326</v>
          </cell>
        </row>
        <row r="759">
          <cell r="A759">
            <v>11151125411</v>
          </cell>
        </row>
        <row r="760">
          <cell r="A760">
            <v>11151125415</v>
          </cell>
        </row>
        <row r="761">
          <cell r="A761">
            <v>11151125416</v>
          </cell>
        </row>
        <row r="762">
          <cell r="A762">
            <v>11151125417</v>
          </cell>
        </row>
        <row r="763">
          <cell r="A763">
            <v>11151125418</v>
          </cell>
        </row>
        <row r="764">
          <cell r="A764">
            <v>11151125419</v>
          </cell>
        </row>
        <row r="765">
          <cell r="A765">
            <v>11151125420</v>
          </cell>
        </row>
        <row r="766">
          <cell r="A766">
            <v>11151125421</v>
          </cell>
        </row>
        <row r="767">
          <cell r="A767">
            <v>11151125422</v>
          </cell>
        </row>
        <row r="768">
          <cell r="A768">
            <v>11161125113</v>
          </cell>
        </row>
        <row r="769">
          <cell r="A769">
            <v>11161125115</v>
          </cell>
        </row>
        <row r="770">
          <cell r="A770">
            <v>11161125117</v>
          </cell>
        </row>
        <row r="771">
          <cell r="A771">
            <v>11161125118</v>
          </cell>
        </row>
        <row r="772">
          <cell r="A772">
            <v>11161125119</v>
          </cell>
        </row>
        <row r="773">
          <cell r="A773">
            <v>11161125120</v>
          </cell>
        </row>
        <row r="774">
          <cell r="A774">
            <v>11161125121</v>
          </cell>
        </row>
        <row r="775">
          <cell r="A775">
            <v>11161125211</v>
          </cell>
        </row>
        <row r="776">
          <cell r="A776">
            <v>11161125212</v>
          </cell>
        </row>
        <row r="777">
          <cell r="A777">
            <v>11161125219</v>
          </cell>
        </row>
        <row r="778">
          <cell r="A778">
            <v>11161125222</v>
          </cell>
        </row>
        <row r="779">
          <cell r="A779">
            <v>11161125226</v>
          </cell>
        </row>
        <row r="780">
          <cell r="A780">
            <v>11161125231</v>
          </cell>
        </row>
        <row r="781">
          <cell r="A781">
            <v>11161125232</v>
          </cell>
        </row>
        <row r="782">
          <cell r="A782">
            <v>11161125233</v>
          </cell>
        </row>
        <row r="783">
          <cell r="A783">
            <v>11161125234</v>
          </cell>
        </row>
        <row r="784">
          <cell r="A784">
            <v>11161125235</v>
          </cell>
        </row>
        <row r="785">
          <cell r="A785">
            <v>11161125236</v>
          </cell>
        </row>
        <row r="786">
          <cell r="A786">
            <v>11161125237</v>
          </cell>
        </row>
        <row r="787">
          <cell r="A787">
            <v>11161125238</v>
          </cell>
        </row>
        <row r="788">
          <cell r="A788">
            <v>11161125239</v>
          </cell>
        </row>
        <row r="789">
          <cell r="A789">
            <v>11161125240</v>
          </cell>
        </row>
        <row r="790">
          <cell r="A790">
            <v>11161125241</v>
          </cell>
        </row>
        <row r="791">
          <cell r="A791">
            <v>11161125242</v>
          </cell>
        </row>
        <row r="792">
          <cell r="A792">
            <v>11161125312</v>
          </cell>
        </row>
        <row r="793">
          <cell r="A793">
            <v>11161125313</v>
          </cell>
        </row>
        <row r="794">
          <cell r="A794">
            <v>11161125314</v>
          </cell>
        </row>
        <row r="795">
          <cell r="A795">
            <v>11161125315</v>
          </cell>
        </row>
        <row r="796">
          <cell r="A796">
            <v>11161125316</v>
          </cell>
        </row>
        <row r="797">
          <cell r="A797">
            <v>11161125317</v>
          </cell>
        </row>
        <row r="798">
          <cell r="A798">
            <v>11161125411</v>
          </cell>
        </row>
        <row r="799">
          <cell r="A799">
            <v>11161125412</v>
          </cell>
        </row>
        <row r="800">
          <cell r="A800">
            <v>11161125414</v>
          </cell>
        </row>
        <row r="801">
          <cell r="A801">
            <v>11161125415</v>
          </cell>
        </row>
        <row r="802">
          <cell r="A802">
            <v>11161125416</v>
          </cell>
        </row>
        <row r="803">
          <cell r="A803">
            <v>11161125417</v>
          </cell>
        </row>
        <row r="804">
          <cell r="A804">
            <v>11161125418</v>
          </cell>
        </row>
        <row r="805">
          <cell r="A805">
            <v>11161125420</v>
          </cell>
        </row>
        <row r="806">
          <cell r="A806">
            <v>11171125011</v>
          </cell>
        </row>
        <row r="807">
          <cell r="A807">
            <v>11171125012</v>
          </cell>
        </row>
        <row r="808">
          <cell r="A808">
            <v>11171125013</v>
          </cell>
        </row>
        <row r="809">
          <cell r="A809">
            <v>11171125015</v>
          </cell>
        </row>
        <row r="810">
          <cell r="A810">
            <v>11171125016</v>
          </cell>
        </row>
        <row r="811">
          <cell r="A811">
            <v>11171125017</v>
          </cell>
        </row>
        <row r="812">
          <cell r="A812">
            <v>11171125018</v>
          </cell>
        </row>
        <row r="813">
          <cell r="A813">
            <v>11171125019</v>
          </cell>
        </row>
        <row r="814">
          <cell r="A814">
            <v>11171125020</v>
          </cell>
        </row>
        <row r="815">
          <cell r="A815">
            <v>11171125111</v>
          </cell>
        </row>
        <row r="816">
          <cell r="A816">
            <v>11171125112</v>
          </cell>
        </row>
        <row r="817">
          <cell r="A817">
            <v>11171125113</v>
          </cell>
        </row>
        <row r="818">
          <cell r="A818">
            <v>11171125114</v>
          </cell>
        </row>
        <row r="819">
          <cell r="A819">
            <v>11171125115</v>
          </cell>
        </row>
        <row r="820">
          <cell r="A820">
            <v>11171125116</v>
          </cell>
        </row>
        <row r="821">
          <cell r="A821">
            <v>11171125117</v>
          </cell>
        </row>
        <row r="822">
          <cell r="A822">
            <v>11171125118</v>
          </cell>
        </row>
        <row r="823">
          <cell r="A823">
            <v>11171125119</v>
          </cell>
        </row>
        <row r="824">
          <cell r="A824">
            <v>11171125120</v>
          </cell>
        </row>
        <row r="825">
          <cell r="A825">
            <v>11171125121</v>
          </cell>
        </row>
        <row r="826">
          <cell r="A826">
            <v>11171125122</v>
          </cell>
        </row>
        <row r="827">
          <cell r="A827">
            <v>11171125123</v>
          </cell>
        </row>
        <row r="828">
          <cell r="A828">
            <v>11171125135</v>
          </cell>
        </row>
        <row r="829">
          <cell r="A829">
            <v>11171125136</v>
          </cell>
        </row>
        <row r="830">
          <cell r="A830">
            <v>11171125137</v>
          </cell>
        </row>
        <row r="831">
          <cell r="A831">
            <v>11171125138</v>
          </cell>
        </row>
        <row r="832">
          <cell r="A832">
            <v>11171125139</v>
          </cell>
        </row>
        <row r="833">
          <cell r="A833">
            <v>11171125140</v>
          </cell>
        </row>
        <row r="834">
          <cell r="A834">
            <v>11171125141</v>
          </cell>
        </row>
        <row r="835">
          <cell r="A835">
            <v>11171125142</v>
          </cell>
        </row>
        <row r="836">
          <cell r="A836">
            <v>11171125143</v>
          </cell>
        </row>
        <row r="837">
          <cell r="A837">
            <v>11171125144</v>
          </cell>
        </row>
        <row r="838">
          <cell r="A838">
            <v>12111125011</v>
          </cell>
        </row>
        <row r="839">
          <cell r="A839">
            <v>12111125012</v>
          </cell>
        </row>
        <row r="840">
          <cell r="A840">
            <v>12111125013</v>
          </cell>
        </row>
        <row r="841">
          <cell r="A841">
            <v>12111125014</v>
          </cell>
        </row>
        <row r="842">
          <cell r="A842">
            <v>12111125015</v>
          </cell>
        </row>
        <row r="843">
          <cell r="A843">
            <v>12111125016</v>
          </cell>
        </row>
        <row r="844">
          <cell r="A844">
            <v>12111125017</v>
          </cell>
        </row>
        <row r="845">
          <cell r="A845">
            <v>12111125112</v>
          </cell>
        </row>
        <row r="846">
          <cell r="A846">
            <v>12111125113</v>
          </cell>
        </row>
        <row r="847">
          <cell r="A847">
            <v>12111125114</v>
          </cell>
        </row>
        <row r="848">
          <cell r="A848">
            <v>12111125115</v>
          </cell>
        </row>
        <row r="849">
          <cell r="A849">
            <v>12111125116</v>
          </cell>
        </row>
        <row r="850">
          <cell r="A850">
            <v>12111125117</v>
          </cell>
        </row>
        <row r="851">
          <cell r="A851">
            <v>12111125118</v>
          </cell>
        </row>
        <row r="852">
          <cell r="A852">
            <v>12111125119</v>
          </cell>
        </row>
        <row r="853">
          <cell r="A853">
            <v>12111125120</v>
          </cell>
        </row>
        <row r="854">
          <cell r="A854">
            <v>12111125121</v>
          </cell>
        </row>
        <row r="855">
          <cell r="A855">
            <v>12111125122</v>
          </cell>
        </row>
        <row r="856">
          <cell r="A856">
            <v>12111125123</v>
          </cell>
        </row>
        <row r="857">
          <cell r="A857">
            <v>12111125124</v>
          </cell>
        </row>
        <row r="858">
          <cell r="A858">
            <v>12111125125</v>
          </cell>
        </row>
        <row r="859">
          <cell r="A859">
            <v>12111125211</v>
          </cell>
        </row>
        <row r="860">
          <cell r="A860">
            <v>12111125212</v>
          </cell>
        </row>
        <row r="861">
          <cell r="A861">
            <v>12111125213</v>
          </cell>
        </row>
        <row r="862">
          <cell r="A862">
            <v>12111125214</v>
          </cell>
        </row>
        <row r="863">
          <cell r="A863">
            <v>12111125215</v>
          </cell>
        </row>
        <row r="864">
          <cell r="A864">
            <v>12111125216</v>
          </cell>
        </row>
        <row r="865">
          <cell r="A865">
            <v>12111125217</v>
          </cell>
        </row>
        <row r="866">
          <cell r="A866">
            <v>12111125218</v>
          </cell>
        </row>
        <row r="867">
          <cell r="A867">
            <v>12111125219</v>
          </cell>
        </row>
        <row r="868">
          <cell r="A868">
            <v>12111125220</v>
          </cell>
        </row>
        <row r="869">
          <cell r="A869">
            <v>12111125221</v>
          </cell>
        </row>
        <row r="870">
          <cell r="A870">
            <v>12111125222</v>
          </cell>
        </row>
        <row r="871">
          <cell r="A871">
            <v>12111125223</v>
          </cell>
        </row>
        <row r="872">
          <cell r="A872">
            <v>12111125224</v>
          </cell>
        </row>
        <row r="873">
          <cell r="A873">
            <v>12111125225</v>
          </cell>
        </row>
        <row r="874">
          <cell r="A874">
            <v>12111125226</v>
          </cell>
        </row>
        <row r="875">
          <cell r="A875">
            <v>12111125227</v>
          </cell>
        </row>
        <row r="876">
          <cell r="A876">
            <v>12111125228</v>
          </cell>
        </row>
        <row r="877">
          <cell r="A877">
            <v>12111125229</v>
          </cell>
        </row>
        <row r="878">
          <cell r="A878">
            <v>12111125230</v>
          </cell>
        </row>
        <row r="879">
          <cell r="A879">
            <v>12111125231</v>
          </cell>
        </row>
        <row r="880">
          <cell r="A880">
            <v>12111125232</v>
          </cell>
        </row>
        <row r="881">
          <cell r="A881">
            <v>12111125233</v>
          </cell>
        </row>
        <row r="882">
          <cell r="A882">
            <v>12111125234</v>
          </cell>
        </row>
        <row r="883">
          <cell r="A883">
            <v>12111125235</v>
          </cell>
        </row>
        <row r="884">
          <cell r="A884">
            <v>12112165011</v>
          </cell>
        </row>
        <row r="885">
          <cell r="A885">
            <v>12112165012</v>
          </cell>
        </row>
        <row r="886">
          <cell r="A886">
            <v>12112165013</v>
          </cell>
        </row>
        <row r="887">
          <cell r="A887">
            <v>12112165111</v>
          </cell>
        </row>
        <row r="888">
          <cell r="A888">
            <v>12112165112</v>
          </cell>
        </row>
        <row r="889">
          <cell r="A889">
            <v>12112165113</v>
          </cell>
        </row>
        <row r="890">
          <cell r="A890">
            <v>12112165114</v>
          </cell>
        </row>
        <row r="891">
          <cell r="A891">
            <v>12112165116</v>
          </cell>
        </row>
        <row r="892">
          <cell r="A892">
            <v>12112165117</v>
          </cell>
        </row>
        <row r="893">
          <cell r="A893">
            <v>12112165118</v>
          </cell>
        </row>
        <row r="894">
          <cell r="A894">
            <v>12112165119</v>
          </cell>
        </row>
        <row r="895">
          <cell r="A895">
            <v>12112165120</v>
          </cell>
        </row>
        <row r="896">
          <cell r="A896">
            <v>12112165121</v>
          </cell>
        </row>
        <row r="897">
          <cell r="A897">
            <v>12112165122</v>
          </cell>
        </row>
        <row r="898">
          <cell r="A898">
            <v>12112165123</v>
          </cell>
        </row>
        <row r="899">
          <cell r="A899">
            <v>12112165124</v>
          </cell>
        </row>
        <row r="900">
          <cell r="A900">
            <v>12112165125</v>
          </cell>
        </row>
        <row r="901">
          <cell r="A901">
            <v>12112165126</v>
          </cell>
        </row>
        <row r="902">
          <cell r="A902">
            <v>12112165127</v>
          </cell>
        </row>
        <row r="903">
          <cell r="A903">
            <v>12121125011</v>
          </cell>
        </row>
        <row r="904">
          <cell r="A904">
            <v>12121125012</v>
          </cell>
        </row>
        <row r="905">
          <cell r="A905">
            <v>12121125013</v>
          </cell>
        </row>
        <row r="906">
          <cell r="A906">
            <v>12121125014</v>
          </cell>
        </row>
        <row r="907">
          <cell r="A907">
            <v>12121125015</v>
          </cell>
        </row>
        <row r="908">
          <cell r="A908">
            <v>12131125011</v>
          </cell>
        </row>
        <row r="909">
          <cell r="A909">
            <v>12151125011</v>
          </cell>
        </row>
        <row r="910">
          <cell r="A910">
            <v>12151125012</v>
          </cell>
        </row>
        <row r="911">
          <cell r="A911">
            <v>12151125013</v>
          </cell>
        </row>
        <row r="912">
          <cell r="A912">
            <v>12151125014</v>
          </cell>
        </row>
        <row r="913">
          <cell r="A913">
            <v>12151125015</v>
          </cell>
        </row>
        <row r="914">
          <cell r="A914">
            <v>12151125016</v>
          </cell>
        </row>
        <row r="915">
          <cell r="A915">
            <v>12151125017</v>
          </cell>
        </row>
        <row r="916">
          <cell r="A916">
            <v>12151125018</v>
          </cell>
        </row>
        <row r="917">
          <cell r="A917">
            <v>12151125019</v>
          </cell>
        </row>
        <row r="918">
          <cell r="A918">
            <v>12151125022</v>
          </cell>
        </row>
        <row r="919">
          <cell r="A919">
            <v>12151125023</v>
          </cell>
        </row>
        <row r="920">
          <cell r="A920">
            <v>12151125024</v>
          </cell>
        </row>
        <row r="921">
          <cell r="A921">
            <v>12151125026</v>
          </cell>
        </row>
        <row r="922">
          <cell r="A922">
            <v>12151125030</v>
          </cell>
        </row>
        <row r="923">
          <cell r="A923">
            <v>12151125031</v>
          </cell>
        </row>
        <row r="924">
          <cell r="A924">
            <v>12151125032</v>
          </cell>
        </row>
        <row r="925">
          <cell r="A925">
            <v>12151125033</v>
          </cell>
        </row>
        <row r="926">
          <cell r="A926">
            <v>12151125035</v>
          </cell>
        </row>
        <row r="927">
          <cell r="A927">
            <v>12151125036</v>
          </cell>
        </row>
        <row r="928">
          <cell r="A928">
            <v>12151125037</v>
          </cell>
        </row>
        <row r="929">
          <cell r="A929">
            <v>12151125039</v>
          </cell>
        </row>
        <row r="930">
          <cell r="A930">
            <v>12151125040</v>
          </cell>
        </row>
        <row r="931">
          <cell r="A931">
            <v>12151125041</v>
          </cell>
        </row>
        <row r="932">
          <cell r="A932">
            <v>12151125042</v>
          </cell>
        </row>
        <row r="933">
          <cell r="A933">
            <v>12151125043</v>
          </cell>
        </row>
        <row r="934">
          <cell r="A934">
            <v>12151125044</v>
          </cell>
        </row>
        <row r="935">
          <cell r="A935">
            <v>12151125045</v>
          </cell>
        </row>
        <row r="936">
          <cell r="A936">
            <v>12151125046</v>
          </cell>
        </row>
        <row r="937">
          <cell r="A937">
            <v>12151125048</v>
          </cell>
        </row>
        <row r="938">
          <cell r="A938">
            <v>12151125049</v>
          </cell>
        </row>
        <row r="939">
          <cell r="A939">
            <v>12151125050</v>
          </cell>
        </row>
        <row r="940">
          <cell r="A940">
            <v>12151125050</v>
          </cell>
        </row>
        <row r="941">
          <cell r="A941">
            <v>12151125051</v>
          </cell>
        </row>
        <row r="942">
          <cell r="A942">
            <v>12151125051</v>
          </cell>
        </row>
        <row r="943">
          <cell r="A943">
            <v>12151125052</v>
          </cell>
        </row>
        <row r="944">
          <cell r="A944">
            <v>12151125052</v>
          </cell>
        </row>
        <row r="945">
          <cell r="A945">
            <v>12151125053</v>
          </cell>
        </row>
        <row r="946">
          <cell r="A946">
            <v>12151195011</v>
          </cell>
        </row>
        <row r="947">
          <cell r="A947">
            <v>12151195012</v>
          </cell>
        </row>
        <row r="948">
          <cell r="A948">
            <v>12151195013</v>
          </cell>
        </row>
        <row r="949">
          <cell r="A949">
            <v>12151195014</v>
          </cell>
        </row>
        <row r="950">
          <cell r="A950">
            <v>12151195015</v>
          </cell>
        </row>
        <row r="951">
          <cell r="A951">
            <v>12151195016</v>
          </cell>
        </row>
        <row r="952">
          <cell r="A952">
            <v>12161125011</v>
          </cell>
        </row>
        <row r="953">
          <cell r="A953">
            <v>12161125012</v>
          </cell>
        </row>
        <row r="954">
          <cell r="A954">
            <v>12161125013</v>
          </cell>
        </row>
        <row r="955">
          <cell r="A955">
            <v>12161125014</v>
          </cell>
        </row>
        <row r="956">
          <cell r="A956">
            <v>12161125015</v>
          </cell>
        </row>
        <row r="957">
          <cell r="A957">
            <v>12161125016</v>
          </cell>
        </row>
        <row r="958">
          <cell r="A958">
            <v>12161125017</v>
          </cell>
        </row>
        <row r="959">
          <cell r="A959">
            <v>12161125018</v>
          </cell>
        </row>
        <row r="960">
          <cell r="A960">
            <v>12161125019</v>
          </cell>
        </row>
        <row r="961">
          <cell r="A961">
            <v>12161125020</v>
          </cell>
        </row>
        <row r="962">
          <cell r="A962">
            <v>12161125021</v>
          </cell>
        </row>
        <row r="963">
          <cell r="A963">
            <v>12161125022</v>
          </cell>
        </row>
        <row r="964">
          <cell r="A964">
            <v>12161125023</v>
          </cell>
        </row>
        <row r="965">
          <cell r="A965">
            <v>12161125024</v>
          </cell>
        </row>
        <row r="966">
          <cell r="A966">
            <v>12161125025</v>
          </cell>
        </row>
        <row r="967">
          <cell r="A967">
            <v>12161125026</v>
          </cell>
        </row>
        <row r="968">
          <cell r="A968">
            <v>12161125027</v>
          </cell>
        </row>
        <row r="969">
          <cell r="A969">
            <v>12161125028</v>
          </cell>
        </row>
        <row r="970">
          <cell r="A970">
            <v>12161125029</v>
          </cell>
        </row>
        <row r="971">
          <cell r="A971">
            <v>12161125030</v>
          </cell>
        </row>
        <row r="972">
          <cell r="A972">
            <v>12161125031</v>
          </cell>
        </row>
        <row r="973">
          <cell r="A973">
            <v>12161125032</v>
          </cell>
        </row>
        <row r="974">
          <cell r="A974">
            <v>12161125033</v>
          </cell>
        </row>
        <row r="975">
          <cell r="A975">
            <v>12161125034</v>
          </cell>
        </row>
        <row r="976">
          <cell r="A976">
            <v>12161125035</v>
          </cell>
        </row>
        <row r="977">
          <cell r="A977">
            <v>12161125036</v>
          </cell>
        </row>
        <row r="978">
          <cell r="A978">
            <v>12161125037</v>
          </cell>
        </row>
        <row r="979">
          <cell r="A979">
            <v>12161125038</v>
          </cell>
        </row>
        <row r="980">
          <cell r="A980">
            <v>12161125039</v>
          </cell>
        </row>
        <row r="981">
          <cell r="A981">
            <v>12161125040</v>
          </cell>
        </row>
        <row r="982">
          <cell r="A982">
            <v>12161125041</v>
          </cell>
        </row>
        <row r="983">
          <cell r="A983">
            <v>12161125042</v>
          </cell>
        </row>
        <row r="984">
          <cell r="A984">
            <v>12161125043</v>
          </cell>
        </row>
        <row r="985">
          <cell r="A985">
            <v>12161125044</v>
          </cell>
        </row>
        <row r="986">
          <cell r="A986">
            <v>12161125045</v>
          </cell>
        </row>
        <row r="987">
          <cell r="A987">
            <v>12161125046</v>
          </cell>
        </row>
        <row r="988">
          <cell r="A988">
            <v>12161125047</v>
          </cell>
        </row>
        <row r="989">
          <cell r="A989">
            <v>12161125048</v>
          </cell>
        </row>
        <row r="990">
          <cell r="A990">
            <v>12161125049</v>
          </cell>
        </row>
        <row r="991">
          <cell r="A991">
            <v>12161125050</v>
          </cell>
        </row>
        <row r="992">
          <cell r="A992">
            <v>12161125051</v>
          </cell>
        </row>
        <row r="993">
          <cell r="A993">
            <v>12161125052</v>
          </cell>
        </row>
        <row r="994">
          <cell r="A994">
            <v>12161125053</v>
          </cell>
        </row>
        <row r="995">
          <cell r="A995">
            <v>12161125054</v>
          </cell>
        </row>
        <row r="996">
          <cell r="A996">
            <v>12161125111</v>
          </cell>
        </row>
        <row r="997">
          <cell r="A997">
            <v>12161125112</v>
          </cell>
        </row>
        <row r="998">
          <cell r="A998">
            <v>12161125114</v>
          </cell>
        </row>
        <row r="999">
          <cell r="A999">
            <v>12161125115</v>
          </cell>
        </row>
        <row r="1000">
          <cell r="A1000">
            <v>12161125116</v>
          </cell>
        </row>
        <row r="1001">
          <cell r="A1001">
            <v>12161125118</v>
          </cell>
        </row>
        <row r="1002">
          <cell r="A1002">
            <v>12161125119</v>
          </cell>
        </row>
        <row r="1003">
          <cell r="A1003">
            <v>12161125120</v>
          </cell>
        </row>
        <row r="1004">
          <cell r="A1004">
            <v>12161125121</v>
          </cell>
        </row>
        <row r="1005">
          <cell r="A1005">
            <v>12161125122</v>
          </cell>
        </row>
        <row r="1006">
          <cell r="A1006">
            <v>12161125123</v>
          </cell>
        </row>
        <row r="1007">
          <cell r="A1007">
            <v>12161125124</v>
          </cell>
        </row>
        <row r="1008">
          <cell r="A1008">
            <v>12161125125</v>
          </cell>
        </row>
        <row r="1009">
          <cell r="A1009">
            <v>12161125126</v>
          </cell>
        </row>
        <row r="1010">
          <cell r="A1010">
            <v>12161125127</v>
          </cell>
        </row>
        <row r="1011">
          <cell r="A1011">
            <v>12161125128</v>
          </cell>
        </row>
        <row r="1012">
          <cell r="A1012">
            <v>12161125129</v>
          </cell>
        </row>
        <row r="1013">
          <cell r="A1013">
            <v>12161125130</v>
          </cell>
        </row>
        <row r="1014">
          <cell r="A1014">
            <v>12161125131</v>
          </cell>
        </row>
        <row r="1015">
          <cell r="A1015">
            <v>12161125132</v>
          </cell>
        </row>
        <row r="1016">
          <cell r="A1016">
            <v>12161125133</v>
          </cell>
        </row>
        <row r="1017">
          <cell r="A1017">
            <v>12161125134</v>
          </cell>
        </row>
        <row r="1018">
          <cell r="A1018">
            <v>12161125135</v>
          </cell>
        </row>
        <row r="1019">
          <cell r="A1019">
            <v>12161125212</v>
          </cell>
        </row>
        <row r="1020">
          <cell r="A1020">
            <v>12161125213</v>
          </cell>
        </row>
        <row r="1021">
          <cell r="A1021">
            <v>12161125214</v>
          </cell>
        </row>
        <row r="1022">
          <cell r="A1022">
            <v>12161125215</v>
          </cell>
        </row>
        <row r="1023">
          <cell r="A1023">
            <v>12161125216</v>
          </cell>
        </row>
        <row r="1024">
          <cell r="A1024">
            <v>12161125217</v>
          </cell>
        </row>
        <row r="1025">
          <cell r="A1025">
            <v>12161125218</v>
          </cell>
        </row>
        <row r="1026">
          <cell r="A1026">
            <v>12161125311</v>
          </cell>
        </row>
        <row r="1027">
          <cell r="A1027">
            <v>12161125411</v>
          </cell>
        </row>
        <row r="1028">
          <cell r="A1028">
            <v>12161125412</v>
          </cell>
        </row>
        <row r="1029">
          <cell r="A1029">
            <v>12161125413</v>
          </cell>
        </row>
        <row r="1030">
          <cell r="A1030">
            <v>12161125511</v>
          </cell>
        </row>
        <row r="1031">
          <cell r="A1031">
            <v>12161125512</v>
          </cell>
        </row>
        <row r="1032">
          <cell r="A1032">
            <v>12161125513</v>
          </cell>
        </row>
        <row r="1033">
          <cell r="A1033">
            <v>12161125514</v>
          </cell>
        </row>
        <row r="1034">
          <cell r="A1034">
            <v>12161125611</v>
          </cell>
        </row>
        <row r="1035">
          <cell r="A1035">
            <v>12161125612</v>
          </cell>
        </row>
        <row r="1036">
          <cell r="A1036">
            <v>12161125613</v>
          </cell>
        </row>
        <row r="1037">
          <cell r="A1037">
            <v>12161125614</v>
          </cell>
        </row>
        <row r="1038">
          <cell r="A1038">
            <v>12161125615</v>
          </cell>
        </row>
        <row r="1039">
          <cell r="A1039">
            <v>12161125616</v>
          </cell>
        </row>
        <row r="1040">
          <cell r="A1040">
            <v>12161125617</v>
          </cell>
        </row>
        <row r="1041">
          <cell r="A1041">
            <v>12161125618</v>
          </cell>
        </row>
        <row r="1042">
          <cell r="A1042">
            <v>12161125619</v>
          </cell>
        </row>
        <row r="1043">
          <cell r="A1043">
            <v>12161125620</v>
          </cell>
        </row>
        <row r="1044">
          <cell r="A1044">
            <v>12161125621</v>
          </cell>
        </row>
        <row r="1045">
          <cell r="A1045">
            <v>12161125622</v>
          </cell>
        </row>
        <row r="1046">
          <cell r="A1046">
            <v>12161125623</v>
          </cell>
        </row>
        <row r="1047">
          <cell r="A1047">
            <v>12161125624</v>
          </cell>
        </row>
        <row r="1048">
          <cell r="A1048">
            <v>12161125625</v>
          </cell>
        </row>
        <row r="1049">
          <cell r="A1049">
            <v>12161125626</v>
          </cell>
        </row>
        <row r="1050">
          <cell r="A1050">
            <v>12161125627</v>
          </cell>
        </row>
        <row r="1051">
          <cell r="A1051">
            <v>12161125628</v>
          </cell>
        </row>
        <row r="1052">
          <cell r="A1052">
            <v>12161125629</v>
          </cell>
        </row>
        <row r="1053">
          <cell r="A1053">
            <v>12161125630</v>
          </cell>
        </row>
        <row r="1054">
          <cell r="A1054">
            <v>12161125631</v>
          </cell>
        </row>
        <row r="1055">
          <cell r="A1055">
            <v>12161125632</v>
          </cell>
        </row>
        <row r="1056">
          <cell r="A1056">
            <v>12161125633</v>
          </cell>
        </row>
        <row r="1057">
          <cell r="A1057">
            <v>12161125634</v>
          </cell>
        </row>
        <row r="1058">
          <cell r="A1058">
            <v>12161125635</v>
          </cell>
        </row>
        <row r="1059">
          <cell r="A1059">
            <v>12161125636</v>
          </cell>
        </row>
        <row r="1060">
          <cell r="A1060">
            <v>12161125637</v>
          </cell>
        </row>
        <row r="1061">
          <cell r="A1061">
            <v>12161125638</v>
          </cell>
        </row>
        <row r="1062">
          <cell r="A1062">
            <v>12161125639</v>
          </cell>
        </row>
        <row r="1063">
          <cell r="A1063">
            <v>12161125640</v>
          </cell>
        </row>
        <row r="1064">
          <cell r="A1064">
            <v>12161125641</v>
          </cell>
        </row>
        <row r="1065">
          <cell r="A1065">
            <v>12161125642</v>
          </cell>
        </row>
        <row r="1066">
          <cell r="A1066">
            <v>12161125643</v>
          </cell>
        </row>
        <row r="1067">
          <cell r="A1067">
            <v>12161125644</v>
          </cell>
        </row>
        <row r="1068">
          <cell r="A1068">
            <v>12161125645</v>
          </cell>
        </row>
        <row r="1069">
          <cell r="A1069">
            <v>12161125646</v>
          </cell>
        </row>
        <row r="1070">
          <cell r="A1070">
            <v>12161125647</v>
          </cell>
        </row>
        <row r="1071">
          <cell r="A1071">
            <v>12161125648</v>
          </cell>
        </row>
        <row r="1072">
          <cell r="A1072">
            <v>12161125649</v>
          </cell>
        </row>
        <row r="1073">
          <cell r="A1073">
            <v>12161125650</v>
          </cell>
        </row>
        <row r="1074">
          <cell r="A1074">
            <v>12161125651</v>
          </cell>
        </row>
        <row r="1075">
          <cell r="A1075">
            <v>12161125652</v>
          </cell>
        </row>
        <row r="1076">
          <cell r="A1076">
            <v>12161125653</v>
          </cell>
        </row>
        <row r="1077">
          <cell r="A1077">
            <v>12161125654</v>
          </cell>
        </row>
        <row r="1078">
          <cell r="A1078">
            <v>12161125655</v>
          </cell>
        </row>
        <row r="1079">
          <cell r="A1079">
            <v>12161125656</v>
          </cell>
        </row>
        <row r="1080">
          <cell r="A1080">
            <v>12161125657</v>
          </cell>
        </row>
        <row r="1081">
          <cell r="A1081">
            <v>12161125658</v>
          </cell>
        </row>
        <row r="1082">
          <cell r="A1082">
            <v>12161125659</v>
          </cell>
        </row>
        <row r="1083">
          <cell r="A1083">
            <v>12161125660</v>
          </cell>
        </row>
        <row r="1084">
          <cell r="A1084">
            <v>12161125661</v>
          </cell>
        </row>
        <row r="1085">
          <cell r="A1085">
            <v>12161125662</v>
          </cell>
        </row>
        <row r="1086">
          <cell r="A1086">
            <v>12161125663</v>
          </cell>
        </row>
        <row r="1087">
          <cell r="A1087">
            <v>12161125664</v>
          </cell>
        </row>
        <row r="1088">
          <cell r="A1088">
            <v>12161125665</v>
          </cell>
        </row>
        <row r="1089">
          <cell r="A1089">
            <v>12161125666</v>
          </cell>
        </row>
        <row r="1090">
          <cell r="A1090">
            <v>12161125667</v>
          </cell>
        </row>
        <row r="1091">
          <cell r="A1091">
            <v>12161125668</v>
          </cell>
        </row>
        <row r="1092">
          <cell r="A1092">
            <v>12161125669</v>
          </cell>
        </row>
        <row r="1093">
          <cell r="A1093">
            <v>12161125670</v>
          </cell>
        </row>
        <row r="1094">
          <cell r="A1094">
            <v>12161125671</v>
          </cell>
        </row>
        <row r="1095">
          <cell r="A1095">
            <v>12161125672</v>
          </cell>
        </row>
        <row r="1096">
          <cell r="A1096">
            <v>12161125673</v>
          </cell>
        </row>
        <row r="1097">
          <cell r="A1097">
            <v>12161125674</v>
          </cell>
        </row>
        <row r="1098">
          <cell r="A1098">
            <v>12161125675</v>
          </cell>
        </row>
        <row r="1099">
          <cell r="A1099">
            <v>12161125676</v>
          </cell>
        </row>
        <row r="1100">
          <cell r="A1100">
            <v>12161125677</v>
          </cell>
        </row>
        <row r="1101">
          <cell r="A1101">
            <v>12161125678</v>
          </cell>
        </row>
        <row r="1102">
          <cell r="A1102">
            <v>12161125679</v>
          </cell>
        </row>
        <row r="1103">
          <cell r="A1103">
            <v>12161125680</v>
          </cell>
        </row>
        <row r="1104">
          <cell r="A1104">
            <v>12161125681</v>
          </cell>
        </row>
        <row r="1105">
          <cell r="A1105">
            <v>12161125682</v>
          </cell>
        </row>
        <row r="1106">
          <cell r="A1106">
            <v>12161125683</v>
          </cell>
        </row>
        <row r="1107">
          <cell r="A1107">
            <v>12161125684</v>
          </cell>
        </row>
        <row r="1108">
          <cell r="A1108">
            <v>12161125685</v>
          </cell>
        </row>
        <row r="1109">
          <cell r="A1109">
            <v>12161125686</v>
          </cell>
        </row>
        <row r="1110">
          <cell r="A1110">
            <v>12161125687</v>
          </cell>
        </row>
        <row r="1111">
          <cell r="A1111">
            <v>12161125688</v>
          </cell>
        </row>
        <row r="1112">
          <cell r="A1112">
            <v>12161125689</v>
          </cell>
        </row>
        <row r="1113">
          <cell r="A1113">
            <v>12171125011</v>
          </cell>
        </row>
        <row r="1114">
          <cell r="A1114">
            <v>12171125012</v>
          </cell>
        </row>
        <row r="1115">
          <cell r="A1115">
            <v>12171125013</v>
          </cell>
        </row>
        <row r="1116">
          <cell r="A1116">
            <v>12171125014</v>
          </cell>
        </row>
        <row r="1117">
          <cell r="A1117">
            <v>12171125015</v>
          </cell>
        </row>
        <row r="1118">
          <cell r="A1118">
            <v>12171125016</v>
          </cell>
        </row>
        <row r="1119">
          <cell r="A1119">
            <v>12171125017</v>
          </cell>
        </row>
        <row r="1120">
          <cell r="A1120">
            <v>12171125018</v>
          </cell>
        </row>
        <row r="1121">
          <cell r="A1121">
            <v>12171125019</v>
          </cell>
        </row>
        <row r="1122">
          <cell r="A1122">
            <v>12171125020</v>
          </cell>
        </row>
        <row r="1123">
          <cell r="A1123">
            <v>12171125021</v>
          </cell>
        </row>
        <row r="1124">
          <cell r="A1124">
            <v>12171125022</v>
          </cell>
        </row>
        <row r="1125">
          <cell r="A1125">
            <v>13111125012</v>
          </cell>
        </row>
        <row r="1126">
          <cell r="A1126">
            <v>13111125017</v>
          </cell>
        </row>
        <row r="1127">
          <cell r="A1127">
            <v>13111125018</v>
          </cell>
        </row>
        <row r="1128">
          <cell r="A1128">
            <v>13111125019</v>
          </cell>
        </row>
        <row r="1129">
          <cell r="A1129">
            <v>13111125023</v>
          </cell>
        </row>
        <row r="1130">
          <cell r="A1130">
            <v>13111125024</v>
          </cell>
        </row>
        <row r="1131">
          <cell r="A1131">
            <v>13111125025</v>
          </cell>
        </row>
        <row r="1132">
          <cell r="A1132">
            <v>13111125026</v>
          </cell>
        </row>
        <row r="1133">
          <cell r="A1133">
            <v>13111125027</v>
          </cell>
        </row>
        <row r="1134">
          <cell r="A1134">
            <v>13111125028</v>
          </cell>
        </row>
        <row r="1135">
          <cell r="A1135">
            <v>13111125029</v>
          </cell>
        </row>
        <row r="1136">
          <cell r="A1136">
            <v>13111125030</v>
          </cell>
        </row>
        <row r="1137">
          <cell r="A1137">
            <v>13111125031</v>
          </cell>
        </row>
        <row r="1138">
          <cell r="A1138">
            <v>13111125032</v>
          </cell>
        </row>
        <row r="1139">
          <cell r="A1139">
            <v>13111125033</v>
          </cell>
        </row>
        <row r="1140">
          <cell r="A1140">
            <v>13111125111</v>
          </cell>
        </row>
        <row r="1141">
          <cell r="A1141">
            <v>13111125112</v>
          </cell>
        </row>
        <row r="1142">
          <cell r="A1142">
            <v>13111125113</v>
          </cell>
        </row>
        <row r="1143">
          <cell r="A1143">
            <v>13111125114</v>
          </cell>
        </row>
        <row r="1144">
          <cell r="A1144">
            <v>13111125115</v>
          </cell>
        </row>
        <row r="1145">
          <cell r="A1145">
            <v>13111125116</v>
          </cell>
        </row>
        <row r="1146">
          <cell r="A1146">
            <v>13111125117</v>
          </cell>
        </row>
        <row r="1147">
          <cell r="A1147">
            <v>13111125118</v>
          </cell>
        </row>
        <row r="1148">
          <cell r="A1148">
            <v>13111125119</v>
          </cell>
        </row>
        <row r="1149">
          <cell r="A1149">
            <v>13111125120</v>
          </cell>
        </row>
        <row r="1150">
          <cell r="A1150">
            <v>13111125121</v>
          </cell>
        </row>
        <row r="1151">
          <cell r="A1151">
            <v>13111125122</v>
          </cell>
        </row>
        <row r="1152">
          <cell r="A1152">
            <v>13111125123</v>
          </cell>
        </row>
        <row r="1153">
          <cell r="A1153">
            <v>13111125124</v>
          </cell>
        </row>
        <row r="1154">
          <cell r="A1154">
            <v>13111125125</v>
          </cell>
        </row>
        <row r="1155">
          <cell r="A1155">
            <v>13111125126</v>
          </cell>
        </row>
        <row r="1156">
          <cell r="A1156">
            <v>13111125127</v>
          </cell>
        </row>
        <row r="1157">
          <cell r="A1157">
            <v>13111125128</v>
          </cell>
        </row>
        <row r="1158">
          <cell r="A1158">
            <v>13111125129</v>
          </cell>
        </row>
        <row r="1159">
          <cell r="A1159">
            <v>13111125130</v>
          </cell>
        </row>
        <row r="1160">
          <cell r="A1160">
            <v>13111125131</v>
          </cell>
        </row>
        <row r="1161">
          <cell r="A1161">
            <v>13111125132</v>
          </cell>
        </row>
        <row r="1162">
          <cell r="A1162">
            <v>13111125133</v>
          </cell>
        </row>
        <row r="1163">
          <cell r="A1163">
            <v>13111125134</v>
          </cell>
        </row>
        <row r="1164">
          <cell r="A1164">
            <v>13111125135</v>
          </cell>
        </row>
        <row r="1165">
          <cell r="A1165">
            <v>13111125136</v>
          </cell>
        </row>
        <row r="1166">
          <cell r="A1166">
            <v>13111125137</v>
          </cell>
        </row>
        <row r="1167">
          <cell r="A1167">
            <v>13111125138</v>
          </cell>
        </row>
        <row r="1168">
          <cell r="A1168">
            <v>13111125139</v>
          </cell>
        </row>
        <row r="1169">
          <cell r="A1169">
            <v>13111125140</v>
          </cell>
        </row>
        <row r="1170">
          <cell r="A1170">
            <v>13111125141</v>
          </cell>
        </row>
        <row r="1171">
          <cell r="A1171">
            <v>13111125142</v>
          </cell>
        </row>
        <row r="1172">
          <cell r="A1172">
            <v>13111125143</v>
          </cell>
        </row>
        <row r="1173">
          <cell r="A1173">
            <v>13111125144</v>
          </cell>
        </row>
        <row r="1174">
          <cell r="A1174">
            <v>13111125145</v>
          </cell>
        </row>
        <row r="1175">
          <cell r="A1175">
            <v>13111125146</v>
          </cell>
        </row>
        <row r="1176">
          <cell r="A1176">
            <v>13111125147</v>
          </cell>
        </row>
        <row r="1177">
          <cell r="A1177">
            <v>13111125148</v>
          </cell>
        </row>
        <row r="1178">
          <cell r="A1178">
            <v>13111125149</v>
          </cell>
        </row>
        <row r="1179">
          <cell r="A1179">
            <v>13111125150</v>
          </cell>
        </row>
        <row r="1180">
          <cell r="A1180">
            <v>13111125151</v>
          </cell>
        </row>
        <row r="1181">
          <cell r="A1181">
            <v>13111125152</v>
          </cell>
        </row>
        <row r="1182">
          <cell r="A1182">
            <v>13111125153</v>
          </cell>
        </row>
        <row r="1183">
          <cell r="A1183">
            <v>13111125154</v>
          </cell>
        </row>
        <row r="1184">
          <cell r="A1184">
            <v>13111125155</v>
          </cell>
        </row>
        <row r="1185">
          <cell r="A1185">
            <v>13111125156</v>
          </cell>
        </row>
        <row r="1186">
          <cell r="A1186">
            <v>13111125157</v>
          </cell>
        </row>
        <row r="1187">
          <cell r="A1187">
            <v>13111125158</v>
          </cell>
        </row>
        <row r="1188">
          <cell r="A1188">
            <v>13111125159</v>
          </cell>
        </row>
        <row r="1189">
          <cell r="A1189">
            <v>13111125160</v>
          </cell>
        </row>
        <row r="1190">
          <cell r="A1190">
            <v>13111125161</v>
          </cell>
        </row>
        <row r="1191">
          <cell r="A1191">
            <v>13111125162</v>
          </cell>
        </row>
        <row r="1192">
          <cell r="A1192">
            <v>13111125163</v>
          </cell>
        </row>
        <row r="1193">
          <cell r="A1193">
            <v>13111125164</v>
          </cell>
        </row>
        <row r="1194">
          <cell r="A1194">
            <v>13111125165</v>
          </cell>
        </row>
        <row r="1195">
          <cell r="A1195">
            <v>13111125166</v>
          </cell>
        </row>
        <row r="1196">
          <cell r="A1196">
            <v>13111125167</v>
          </cell>
        </row>
        <row r="1197">
          <cell r="A1197">
            <v>13111125168</v>
          </cell>
        </row>
        <row r="1198">
          <cell r="A1198">
            <v>13111125169</v>
          </cell>
        </row>
        <row r="1199">
          <cell r="A1199">
            <v>13111125170</v>
          </cell>
        </row>
        <row r="1200">
          <cell r="A1200">
            <v>13111125171</v>
          </cell>
        </row>
        <row r="1201">
          <cell r="A1201">
            <v>13111125172</v>
          </cell>
        </row>
        <row r="1202">
          <cell r="A1202">
            <v>13111125173</v>
          </cell>
        </row>
        <row r="1203">
          <cell r="A1203">
            <v>13111125174</v>
          </cell>
        </row>
        <row r="1204">
          <cell r="A1204">
            <v>13111125175</v>
          </cell>
        </row>
        <row r="1205">
          <cell r="A1205">
            <v>13111125211</v>
          </cell>
        </row>
        <row r="1206">
          <cell r="A1206">
            <v>13111125311</v>
          </cell>
        </row>
        <row r="1207">
          <cell r="A1207">
            <v>13111125312</v>
          </cell>
        </row>
        <row r="1208">
          <cell r="A1208">
            <v>13111125313</v>
          </cell>
        </row>
        <row r="1209">
          <cell r="A1209">
            <v>13111125314</v>
          </cell>
        </row>
        <row r="1210">
          <cell r="A1210">
            <v>13111125316</v>
          </cell>
        </row>
        <row r="1211">
          <cell r="A1211">
            <v>13111125317</v>
          </cell>
        </row>
        <row r="1212">
          <cell r="A1212">
            <v>13111125318</v>
          </cell>
        </row>
        <row r="1213">
          <cell r="A1213">
            <v>13111125319</v>
          </cell>
        </row>
        <row r="1214">
          <cell r="A1214">
            <v>13111125320</v>
          </cell>
        </row>
        <row r="1215">
          <cell r="A1215">
            <v>13111125321</v>
          </cell>
        </row>
        <row r="1216">
          <cell r="A1216">
            <v>13111125322</v>
          </cell>
        </row>
        <row r="1217">
          <cell r="A1217">
            <v>13111125324</v>
          </cell>
        </row>
        <row r="1218">
          <cell r="A1218">
            <v>13111125326</v>
          </cell>
        </row>
        <row r="1219">
          <cell r="A1219">
            <v>13111125327</v>
          </cell>
        </row>
        <row r="1220">
          <cell r="A1220">
            <v>13111125328</v>
          </cell>
        </row>
        <row r="1221">
          <cell r="A1221">
            <v>13111125329</v>
          </cell>
        </row>
        <row r="1222">
          <cell r="A1222">
            <v>13111125330</v>
          </cell>
        </row>
        <row r="1223">
          <cell r="A1223">
            <v>13111125331</v>
          </cell>
        </row>
        <row r="1224">
          <cell r="A1224">
            <v>13111125332</v>
          </cell>
        </row>
        <row r="1225">
          <cell r="A1225">
            <v>13111125333</v>
          </cell>
        </row>
        <row r="1226">
          <cell r="A1226">
            <v>13111125337</v>
          </cell>
        </row>
        <row r="1227">
          <cell r="A1227">
            <v>13111125338</v>
          </cell>
        </row>
        <row r="1228">
          <cell r="A1228">
            <v>13111125339</v>
          </cell>
        </row>
        <row r="1229">
          <cell r="A1229">
            <v>13111125340</v>
          </cell>
        </row>
        <row r="1230">
          <cell r="A1230">
            <v>13111125341</v>
          </cell>
        </row>
        <row r="1231">
          <cell r="A1231">
            <v>13111125342</v>
          </cell>
        </row>
        <row r="1232">
          <cell r="A1232">
            <v>13111125343</v>
          </cell>
        </row>
        <row r="1233">
          <cell r="A1233">
            <v>13111125344</v>
          </cell>
        </row>
        <row r="1234">
          <cell r="A1234">
            <v>13111125345</v>
          </cell>
        </row>
        <row r="1235">
          <cell r="A1235">
            <v>13111125346</v>
          </cell>
        </row>
        <row r="1236">
          <cell r="A1236">
            <v>13111125347</v>
          </cell>
        </row>
        <row r="1237">
          <cell r="A1237">
            <v>13111125348</v>
          </cell>
        </row>
        <row r="1238">
          <cell r="A1238">
            <v>13111125349</v>
          </cell>
        </row>
        <row r="1239">
          <cell r="A1239">
            <v>13111125350</v>
          </cell>
        </row>
        <row r="1240">
          <cell r="A1240">
            <v>13111125351</v>
          </cell>
        </row>
        <row r="1241">
          <cell r="A1241">
            <v>13111125352</v>
          </cell>
        </row>
        <row r="1242">
          <cell r="A1242">
            <v>13111125353</v>
          </cell>
        </row>
        <row r="1243">
          <cell r="A1243">
            <v>13111125354</v>
          </cell>
        </row>
        <row r="1244">
          <cell r="A1244">
            <v>13111125355</v>
          </cell>
        </row>
        <row r="1245">
          <cell r="A1245">
            <v>13111125356</v>
          </cell>
        </row>
        <row r="1246">
          <cell r="A1246">
            <v>13111125357</v>
          </cell>
        </row>
        <row r="1247">
          <cell r="A1247">
            <v>13111125358</v>
          </cell>
        </row>
        <row r="1248">
          <cell r="A1248">
            <v>13111125359</v>
          </cell>
        </row>
        <row r="1249">
          <cell r="A1249">
            <v>13111125360</v>
          </cell>
        </row>
        <row r="1250">
          <cell r="A1250">
            <v>13111125361</v>
          </cell>
        </row>
        <row r="1251">
          <cell r="A1251">
            <v>13111125362</v>
          </cell>
        </row>
        <row r="1252">
          <cell r="A1252">
            <v>13111125363</v>
          </cell>
        </row>
        <row r="1253">
          <cell r="A1253">
            <v>13111125364</v>
          </cell>
        </row>
        <row r="1254">
          <cell r="A1254">
            <v>13111125365</v>
          </cell>
        </row>
        <row r="1255">
          <cell r="A1255">
            <v>13111125366</v>
          </cell>
        </row>
        <row r="1256">
          <cell r="A1256">
            <v>13111125367</v>
          </cell>
        </row>
        <row r="1257">
          <cell r="A1257">
            <v>13111125368</v>
          </cell>
        </row>
        <row r="1258">
          <cell r="A1258">
            <v>13111125369</v>
          </cell>
        </row>
        <row r="1259">
          <cell r="A1259">
            <v>13111125370</v>
          </cell>
        </row>
        <row r="1260">
          <cell r="A1260">
            <v>13111125371</v>
          </cell>
        </row>
        <row r="1261">
          <cell r="A1261">
            <v>13111125372</v>
          </cell>
        </row>
        <row r="1262">
          <cell r="A1262">
            <v>13111125373</v>
          </cell>
        </row>
        <row r="1263">
          <cell r="A1263">
            <v>13111125374</v>
          </cell>
        </row>
        <row r="1264">
          <cell r="A1264">
            <v>13111125375</v>
          </cell>
        </row>
        <row r="1265">
          <cell r="A1265">
            <v>13111125376</v>
          </cell>
        </row>
        <row r="1266">
          <cell r="A1266">
            <v>13111125378</v>
          </cell>
        </row>
        <row r="1267">
          <cell r="A1267">
            <v>13111125379</v>
          </cell>
        </row>
        <row r="1268">
          <cell r="A1268">
            <v>13111125380</v>
          </cell>
        </row>
        <row r="1269">
          <cell r="A1269">
            <v>13111125381</v>
          </cell>
        </row>
        <row r="1270">
          <cell r="A1270">
            <v>13111125382</v>
          </cell>
        </row>
        <row r="1271">
          <cell r="A1271">
            <v>13111125383</v>
          </cell>
        </row>
        <row r="1272">
          <cell r="A1272">
            <v>13111125384</v>
          </cell>
        </row>
        <row r="1273">
          <cell r="A1273">
            <v>13111125385</v>
          </cell>
        </row>
        <row r="1274">
          <cell r="A1274">
            <v>13111125386</v>
          </cell>
        </row>
        <row r="1275">
          <cell r="A1275">
            <v>13111125387</v>
          </cell>
        </row>
        <row r="1276">
          <cell r="A1276">
            <v>13111125388</v>
          </cell>
        </row>
        <row r="1277">
          <cell r="A1277">
            <v>13111125390</v>
          </cell>
        </row>
        <row r="1278">
          <cell r="A1278">
            <v>13111125391</v>
          </cell>
        </row>
        <row r="1279">
          <cell r="A1279">
            <v>13111125392</v>
          </cell>
        </row>
        <row r="1280">
          <cell r="A1280">
            <v>13111125393</v>
          </cell>
        </row>
        <row r="1281">
          <cell r="A1281">
            <v>13111125394</v>
          </cell>
        </row>
        <row r="1282">
          <cell r="A1282">
            <v>13111125396</v>
          </cell>
        </row>
        <row r="1283">
          <cell r="A1283">
            <v>13111125397</v>
          </cell>
        </row>
        <row r="1284">
          <cell r="A1284">
            <v>13111125398</v>
          </cell>
        </row>
        <row r="1285">
          <cell r="A1285">
            <v>13111125399</v>
          </cell>
        </row>
        <row r="1286">
          <cell r="A1286">
            <v>13111175019</v>
          </cell>
        </row>
        <row r="1287">
          <cell r="A1287">
            <v>13111175020</v>
          </cell>
        </row>
        <row r="1288">
          <cell r="A1288">
            <v>13111175021</v>
          </cell>
        </row>
        <row r="1289">
          <cell r="A1289">
            <v>13112175011</v>
          </cell>
        </row>
        <row r="1290">
          <cell r="A1290">
            <v>13112175013</v>
          </cell>
        </row>
        <row r="1291">
          <cell r="A1291">
            <v>13112175014</v>
          </cell>
        </row>
        <row r="1292">
          <cell r="A1292">
            <v>13112175015</v>
          </cell>
        </row>
        <row r="1293">
          <cell r="A1293">
            <v>13112175016</v>
          </cell>
        </row>
        <row r="1294">
          <cell r="A1294">
            <v>13112175017</v>
          </cell>
        </row>
        <row r="1295">
          <cell r="A1295">
            <v>13112175018</v>
          </cell>
        </row>
        <row r="1296">
          <cell r="A1296">
            <v>13121125011</v>
          </cell>
        </row>
        <row r="1297">
          <cell r="A1297">
            <v>13121125012</v>
          </cell>
        </row>
        <row r="1298">
          <cell r="A1298">
            <v>13121125013</v>
          </cell>
        </row>
        <row r="1299">
          <cell r="A1299">
            <v>13121125014</v>
          </cell>
        </row>
        <row r="1300">
          <cell r="A1300">
            <v>13121125111</v>
          </cell>
        </row>
        <row r="1301">
          <cell r="A1301">
            <v>13121125112</v>
          </cell>
        </row>
        <row r="1302">
          <cell r="A1302">
            <v>13121125113</v>
          </cell>
        </row>
        <row r="1303">
          <cell r="A1303">
            <v>13121125114</v>
          </cell>
        </row>
        <row r="1304">
          <cell r="A1304">
            <v>13121125211</v>
          </cell>
        </row>
        <row r="1305">
          <cell r="A1305">
            <v>13121125212</v>
          </cell>
        </row>
        <row r="1306">
          <cell r="A1306">
            <v>13121125213</v>
          </cell>
        </row>
        <row r="1307">
          <cell r="A1307">
            <v>13121125214</v>
          </cell>
        </row>
        <row r="1308">
          <cell r="A1308">
            <v>13121125216</v>
          </cell>
        </row>
        <row r="1309">
          <cell r="A1309">
            <v>13121125217</v>
          </cell>
        </row>
        <row r="1310">
          <cell r="A1310">
            <v>13121125218</v>
          </cell>
        </row>
        <row r="1311">
          <cell r="A1311">
            <v>13121125219</v>
          </cell>
        </row>
        <row r="1312">
          <cell r="A1312">
            <v>13121125220</v>
          </cell>
        </row>
        <row r="1313">
          <cell r="A1313">
            <v>13121125221</v>
          </cell>
        </row>
        <row r="1314">
          <cell r="A1314">
            <v>13121125222</v>
          </cell>
        </row>
        <row r="1315">
          <cell r="A1315">
            <v>13121125223</v>
          </cell>
        </row>
        <row r="1316">
          <cell r="A1316">
            <v>13121125224</v>
          </cell>
        </row>
        <row r="1317">
          <cell r="A1317">
            <v>13121125225</v>
          </cell>
        </row>
        <row r="1318">
          <cell r="A1318">
            <v>13121125311</v>
          </cell>
        </row>
        <row r="1319">
          <cell r="A1319">
            <v>13121125312</v>
          </cell>
        </row>
        <row r="1320">
          <cell r="A1320">
            <v>13121125313</v>
          </cell>
        </row>
        <row r="1321">
          <cell r="A1321">
            <v>13121125314</v>
          </cell>
        </row>
        <row r="1322">
          <cell r="A1322">
            <v>13121125315</v>
          </cell>
        </row>
        <row r="1323">
          <cell r="A1323">
            <v>13121125324</v>
          </cell>
        </row>
        <row r="1324">
          <cell r="A1324">
            <v>13121125325</v>
          </cell>
        </row>
        <row r="1325">
          <cell r="A1325">
            <v>13121125326</v>
          </cell>
        </row>
        <row r="1326">
          <cell r="A1326">
            <v>13121125411</v>
          </cell>
        </row>
        <row r="1327">
          <cell r="A1327">
            <v>13121125412</v>
          </cell>
        </row>
        <row r="1328">
          <cell r="A1328">
            <v>13121125413</v>
          </cell>
        </row>
        <row r="1329">
          <cell r="A1329">
            <v>13122155011</v>
          </cell>
        </row>
        <row r="1330">
          <cell r="A1330">
            <v>13122155012</v>
          </cell>
        </row>
        <row r="1331">
          <cell r="A1331">
            <v>13122155013</v>
          </cell>
        </row>
        <row r="1332">
          <cell r="A1332">
            <v>13122155014</v>
          </cell>
        </row>
        <row r="1333">
          <cell r="A1333">
            <v>13131125011</v>
          </cell>
        </row>
        <row r="1334">
          <cell r="A1334">
            <v>13131125012</v>
          </cell>
        </row>
        <row r="1335">
          <cell r="A1335">
            <v>13131125013</v>
          </cell>
        </row>
        <row r="1336">
          <cell r="A1336">
            <v>13131125014</v>
          </cell>
        </row>
        <row r="1337">
          <cell r="A1337">
            <v>13131125015</v>
          </cell>
        </row>
        <row r="1338">
          <cell r="A1338">
            <v>13131125016</v>
          </cell>
        </row>
        <row r="1339">
          <cell r="A1339">
            <v>13131125017</v>
          </cell>
        </row>
        <row r="1340">
          <cell r="A1340">
            <v>13131125018</v>
          </cell>
        </row>
        <row r="1341">
          <cell r="A1341">
            <v>13131125019</v>
          </cell>
        </row>
        <row r="1342">
          <cell r="A1342">
            <v>13131125020</v>
          </cell>
        </row>
        <row r="1343">
          <cell r="A1343">
            <v>13131125021</v>
          </cell>
        </row>
        <row r="1344">
          <cell r="A1344">
            <v>13131125022</v>
          </cell>
        </row>
        <row r="1345">
          <cell r="A1345">
            <v>13131125023</v>
          </cell>
        </row>
        <row r="1346">
          <cell r="A1346">
            <v>13131125024</v>
          </cell>
        </row>
        <row r="1347">
          <cell r="A1347">
            <v>13131125025</v>
          </cell>
        </row>
        <row r="1348">
          <cell r="A1348">
            <v>13131125026</v>
          </cell>
        </row>
        <row r="1349">
          <cell r="A1349">
            <v>13131125027</v>
          </cell>
        </row>
        <row r="1350">
          <cell r="A1350">
            <v>13131125028</v>
          </cell>
        </row>
        <row r="1351">
          <cell r="A1351">
            <v>13131125029</v>
          </cell>
        </row>
        <row r="1352">
          <cell r="A1352">
            <v>13131125030</v>
          </cell>
        </row>
        <row r="1353">
          <cell r="A1353">
            <v>13131125031</v>
          </cell>
        </row>
        <row r="1354">
          <cell r="A1354">
            <v>13131125032</v>
          </cell>
        </row>
        <row r="1355">
          <cell r="A1355">
            <v>13131125033</v>
          </cell>
        </row>
        <row r="1356">
          <cell r="A1356">
            <v>13131125034</v>
          </cell>
        </row>
        <row r="1357">
          <cell r="A1357">
            <v>13131125035</v>
          </cell>
        </row>
        <row r="1358">
          <cell r="A1358">
            <v>13131125036</v>
          </cell>
        </row>
        <row r="1359">
          <cell r="A1359">
            <v>13131125037</v>
          </cell>
        </row>
        <row r="1360">
          <cell r="A1360">
            <v>13131125038</v>
          </cell>
        </row>
        <row r="1361">
          <cell r="A1361">
            <v>13131125039</v>
          </cell>
        </row>
        <row r="1362">
          <cell r="A1362">
            <v>13131125040</v>
          </cell>
        </row>
        <row r="1363">
          <cell r="A1363">
            <v>13131125041</v>
          </cell>
        </row>
        <row r="1364">
          <cell r="A1364">
            <v>13131125042</v>
          </cell>
        </row>
        <row r="1365">
          <cell r="A1365">
            <v>13131125043</v>
          </cell>
        </row>
        <row r="1366">
          <cell r="A1366">
            <v>13131125044</v>
          </cell>
        </row>
        <row r="1367">
          <cell r="A1367">
            <v>13131125045</v>
          </cell>
        </row>
        <row r="1368">
          <cell r="A1368">
            <v>13131125046</v>
          </cell>
        </row>
        <row r="1369">
          <cell r="A1369">
            <v>13131125047</v>
          </cell>
        </row>
        <row r="1370">
          <cell r="A1370">
            <v>13131125048</v>
          </cell>
        </row>
        <row r="1371">
          <cell r="A1371">
            <v>13131125049</v>
          </cell>
        </row>
        <row r="1372">
          <cell r="A1372">
            <v>13131125050</v>
          </cell>
        </row>
        <row r="1373">
          <cell r="A1373">
            <v>13131125051</v>
          </cell>
        </row>
        <row r="1374">
          <cell r="A1374">
            <v>13131125052</v>
          </cell>
        </row>
        <row r="1375">
          <cell r="A1375">
            <v>13131125053</v>
          </cell>
        </row>
        <row r="1376">
          <cell r="A1376">
            <v>13131125054</v>
          </cell>
        </row>
        <row r="1377">
          <cell r="A1377">
            <v>13131125055</v>
          </cell>
        </row>
        <row r="1378">
          <cell r="A1378">
            <v>13131125056</v>
          </cell>
        </row>
        <row r="1379">
          <cell r="A1379">
            <v>13131125057</v>
          </cell>
        </row>
        <row r="1380">
          <cell r="A1380">
            <v>13131125058</v>
          </cell>
        </row>
        <row r="1381">
          <cell r="A1381">
            <v>13131125059</v>
          </cell>
        </row>
        <row r="1382">
          <cell r="A1382">
            <v>13131125060</v>
          </cell>
        </row>
        <row r="1383">
          <cell r="A1383">
            <v>13131125061</v>
          </cell>
        </row>
        <row r="1384">
          <cell r="A1384">
            <v>13131125062</v>
          </cell>
        </row>
        <row r="1385">
          <cell r="A1385">
            <v>13131125063</v>
          </cell>
        </row>
        <row r="1386">
          <cell r="A1386">
            <v>13131125064</v>
          </cell>
        </row>
        <row r="1387">
          <cell r="A1387">
            <v>13131125065</v>
          </cell>
        </row>
        <row r="1388">
          <cell r="A1388">
            <v>13131125066</v>
          </cell>
        </row>
        <row r="1389">
          <cell r="A1389">
            <v>13131125067</v>
          </cell>
        </row>
        <row r="1390">
          <cell r="A1390">
            <v>13131125068</v>
          </cell>
        </row>
        <row r="1391">
          <cell r="A1391">
            <v>13131125069</v>
          </cell>
        </row>
        <row r="1392">
          <cell r="A1392">
            <v>13131125070</v>
          </cell>
        </row>
        <row r="1393">
          <cell r="A1393">
            <v>13131125071</v>
          </cell>
        </row>
        <row r="1394">
          <cell r="A1394">
            <v>13131125072</v>
          </cell>
        </row>
        <row r="1395">
          <cell r="A1395">
            <v>13131125073</v>
          </cell>
        </row>
        <row r="1396">
          <cell r="A1396">
            <v>13131125074</v>
          </cell>
        </row>
        <row r="1397">
          <cell r="A1397">
            <v>13131125075</v>
          </cell>
        </row>
        <row r="1398">
          <cell r="A1398">
            <v>13131125076</v>
          </cell>
        </row>
        <row r="1399">
          <cell r="A1399">
            <v>13131125077</v>
          </cell>
        </row>
        <row r="1400">
          <cell r="A1400">
            <v>13131125078</v>
          </cell>
        </row>
        <row r="1401">
          <cell r="A1401">
            <v>13131125079</v>
          </cell>
        </row>
        <row r="1402">
          <cell r="A1402">
            <v>13131125111</v>
          </cell>
        </row>
        <row r="1403">
          <cell r="A1403">
            <v>13131125112</v>
          </cell>
        </row>
        <row r="1404">
          <cell r="A1404">
            <v>13131125113</v>
          </cell>
        </row>
        <row r="1405">
          <cell r="A1405">
            <v>13131125114</v>
          </cell>
        </row>
        <row r="1406">
          <cell r="A1406">
            <v>13131125115</v>
          </cell>
        </row>
        <row r="1407">
          <cell r="A1407">
            <v>13131125211</v>
          </cell>
        </row>
        <row r="1408">
          <cell r="A1408">
            <v>13131125212</v>
          </cell>
        </row>
        <row r="1409">
          <cell r="A1409">
            <v>13131125213</v>
          </cell>
        </row>
        <row r="1410">
          <cell r="A1410">
            <v>13131125214</v>
          </cell>
        </row>
        <row r="1411">
          <cell r="A1411">
            <v>13131125215</v>
          </cell>
        </row>
        <row r="1412">
          <cell r="A1412">
            <v>13131125216</v>
          </cell>
        </row>
        <row r="1413">
          <cell r="A1413">
            <v>13131125217</v>
          </cell>
        </row>
        <row r="1414">
          <cell r="A1414">
            <v>13131125218</v>
          </cell>
        </row>
        <row r="1415">
          <cell r="A1415">
            <v>13131125219</v>
          </cell>
        </row>
        <row r="1416">
          <cell r="A1416">
            <v>13131125220</v>
          </cell>
        </row>
        <row r="1417">
          <cell r="A1417">
            <v>13131125221</v>
          </cell>
        </row>
        <row r="1418">
          <cell r="A1418">
            <v>13131125222</v>
          </cell>
        </row>
        <row r="1419">
          <cell r="A1419">
            <v>13131125223</v>
          </cell>
        </row>
        <row r="1420">
          <cell r="A1420">
            <v>13131125224</v>
          </cell>
        </row>
        <row r="1421">
          <cell r="A1421">
            <v>13131125225</v>
          </cell>
        </row>
        <row r="1422">
          <cell r="A1422">
            <v>13131125226</v>
          </cell>
        </row>
        <row r="1423">
          <cell r="A1423">
            <v>13131125227</v>
          </cell>
        </row>
        <row r="1424">
          <cell r="A1424">
            <v>13131125228</v>
          </cell>
        </row>
        <row r="1425">
          <cell r="A1425">
            <v>13131125229</v>
          </cell>
        </row>
        <row r="1426">
          <cell r="A1426">
            <v>13131125230</v>
          </cell>
        </row>
        <row r="1427">
          <cell r="A1427">
            <v>13131125231</v>
          </cell>
        </row>
        <row r="1428">
          <cell r="A1428">
            <v>13131125232</v>
          </cell>
        </row>
        <row r="1429">
          <cell r="A1429">
            <v>13131125233</v>
          </cell>
        </row>
        <row r="1430">
          <cell r="A1430">
            <v>13131125234</v>
          </cell>
        </row>
        <row r="1431">
          <cell r="A1431">
            <v>13131125235</v>
          </cell>
        </row>
        <row r="1432">
          <cell r="A1432">
            <v>13131125236</v>
          </cell>
        </row>
        <row r="1433">
          <cell r="A1433">
            <v>13131125237</v>
          </cell>
        </row>
        <row r="1434">
          <cell r="A1434">
            <v>13131125238</v>
          </cell>
        </row>
        <row r="1435">
          <cell r="A1435">
            <v>13131125239</v>
          </cell>
        </row>
        <row r="1436">
          <cell r="A1436">
            <v>13131125240</v>
          </cell>
        </row>
        <row r="1437">
          <cell r="A1437">
            <v>13141125011</v>
          </cell>
        </row>
        <row r="1438">
          <cell r="A1438">
            <v>13141125111</v>
          </cell>
        </row>
        <row r="1439">
          <cell r="A1439">
            <v>13141125112</v>
          </cell>
        </row>
        <row r="1440">
          <cell r="A1440">
            <v>13141125113</v>
          </cell>
        </row>
        <row r="1441">
          <cell r="A1441">
            <v>13141125114</v>
          </cell>
        </row>
        <row r="1442">
          <cell r="A1442">
            <v>13141125115</v>
          </cell>
        </row>
        <row r="1443">
          <cell r="A1443">
            <v>13141125211</v>
          </cell>
        </row>
        <row r="1444">
          <cell r="A1444">
            <v>13141125212</v>
          </cell>
        </row>
        <row r="1445">
          <cell r="A1445">
            <v>13141125213</v>
          </cell>
        </row>
        <row r="1446">
          <cell r="A1446">
            <v>13141125214</v>
          </cell>
        </row>
        <row r="1447">
          <cell r="A1447">
            <v>13151125011</v>
          </cell>
        </row>
        <row r="1448">
          <cell r="A1448">
            <v>13151125012</v>
          </cell>
        </row>
        <row r="1449">
          <cell r="A1449">
            <v>13151125013</v>
          </cell>
        </row>
        <row r="1450">
          <cell r="A1450">
            <v>13151125014</v>
          </cell>
        </row>
        <row r="1451">
          <cell r="A1451">
            <v>13151125015</v>
          </cell>
        </row>
        <row r="1452">
          <cell r="A1452">
            <v>13151125016</v>
          </cell>
        </row>
        <row r="1453">
          <cell r="A1453">
            <v>13151125111</v>
          </cell>
        </row>
        <row r="1454">
          <cell r="A1454">
            <v>13151125112</v>
          </cell>
        </row>
        <row r="1455">
          <cell r="A1455">
            <v>13151125113</v>
          </cell>
        </row>
        <row r="1456">
          <cell r="A1456">
            <v>13151125114</v>
          </cell>
        </row>
        <row r="1457">
          <cell r="A1457">
            <v>13151125115</v>
          </cell>
        </row>
        <row r="1458">
          <cell r="A1458">
            <v>13151125116</v>
          </cell>
        </row>
        <row r="1459">
          <cell r="A1459">
            <v>13151125117</v>
          </cell>
        </row>
        <row r="1460">
          <cell r="A1460">
            <v>13151125118</v>
          </cell>
        </row>
        <row r="1461">
          <cell r="A1461">
            <v>13151125119</v>
          </cell>
        </row>
        <row r="1462">
          <cell r="A1462">
            <v>13151125120</v>
          </cell>
        </row>
        <row r="1463">
          <cell r="A1463">
            <v>13151125121</v>
          </cell>
        </row>
        <row r="1464">
          <cell r="A1464">
            <v>13151125122</v>
          </cell>
        </row>
        <row r="1465">
          <cell r="A1465">
            <v>13151125123</v>
          </cell>
        </row>
        <row r="1466">
          <cell r="A1466">
            <v>13151125124</v>
          </cell>
        </row>
        <row r="1467">
          <cell r="A1467">
            <v>13151125125</v>
          </cell>
        </row>
        <row r="1468">
          <cell r="A1468">
            <v>13151125126</v>
          </cell>
        </row>
        <row r="1469">
          <cell r="A1469">
            <v>13151125127</v>
          </cell>
        </row>
        <row r="1470">
          <cell r="A1470">
            <v>13151125128</v>
          </cell>
        </row>
        <row r="1471">
          <cell r="A1471">
            <v>13151125129</v>
          </cell>
        </row>
        <row r="1472">
          <cell r="A1472">
            <v>13151125130</v>
          </cell>
        </row>
        <row r="1473">
          <cell r="A1473">
            <v>13151125131</v>
          </cell>
        </row>
        <row r="1474">
          <cell r="A1474">
            <v>13151125132</v>
          </cell>
        </row>
        <row r="1475">
          <cell r="A1475">
            <v>13151125133</v>
          </cell>
        </row>
        <row r="1476">
          <cell r="A1476">
            <v>13151125134</v>
          </cell>
        </row>
        <row r="1477">
          <cell r="A1477">
            <v>13151125135</v>
          </cell>
        </row>
        <row r="1478">
          <cell r="A1478">
            <v>13151125136</v>
          </cell>
        </row>
        <row r="1479">
          <cell r="A1479">
            <v>13151125139</v>
          </cell>
        </row>
        <row r="1480">
          <cell r="A1480">
            <v>13151125140</v>
          </cell>
        </row>
        <row r="1481">
          <cell r="A1481">
            <v>13151125141</v>
          </cell>
        </row>
        <row r="1482">
          <cell r="A1482">
            <v>13151125142</v>
          </cell>
        </row>
        <row r="1483">
          <cell r="A1483">
            <v>13151125143</v>
          </cell>
        </row>
        <row r="1484">
          <cell r="A1484">
            <v>14111125011</v>
          </cell>
        </row>
        <row r="1485">
          <cell r="A1485">
            <v>14121125011</v>
          </cell>
        </row>
        <row r="1486">
          <cell r="A1486">
            <v>14121125013</v>
          </cell>
        </row>
        <row r="1487">
          <cell r="A1487">
            <v>14121125016</v>
          </cell>
        </row>
        <row r="1488">
          <cell r="A1488">
            <v>14121125018</v>
          </cell>
        </row>
        <row r="1489">
          <cell r="A1489">
            <v>14121125020</v>
          </cell>
        </row>
        <row r="1490">
          <cell r="A1490">
            <v>14121125021</v>
          </cell>
        </row>
        <row r="1491">
          <cell r="A1491">
            <v>14121125023</v>
          </cell>
        </row>
        <row r="1492">
          <cell r="A1492">
            <v>14121125024</v>
          </cell>
        </row>
        <row r="1493">
          <cell r="A1493">
            <v>14121125025</v>
          </cell>
        </row>
        <row r="1494">
          <cell r="A1494">
            <v>14121125026</v>
          </cell>
        </row>
        <row r="1495">
          <cell r="A1495">
            <v>14121125027</v>
          </cell>
        </row>
        <row r="1496">
          <cell r="A1496">
            <v>14121125028</v>
          </cell>
        </row>
        <row r="1497">
          <cell r="A1497">
            <v>14121125029</v>
          </cell>
        </row>
        <row r="1498">
          <cell r="A1498">
            <v>14121125030</v>
          </cell>
        </row>
        <row r="1499">
          <cell r="A1499">
            <v>14121135011</v>
          </cell>
        </row>
        <row r="1500">
          <cell r="A1500">
            <v>14121135012</v>
          </cell>
        </row>
        <row r="1501">
          <cell r="A1501">
            <v>14121145015</v>
          </cell>
        </row>
        <row r="1502">
          <cell r="A1502">
            <v>14121145016</v>
          </cell>
        </row>
        <row r="1503">
          <cell r="A1503">
            <v>14121155011</v>
          </cell>
        </row>
        <row r="1504">
          <cell r="A1504">
            <v>14121165011</v>
          </cell>
        </row>
        <row r="1505">
          <cell r="A1505">
            <v>14121175011</v>
          </cell>
        </row>
        <row r="1506">
          <cell r="A1506">
            <v>14121175012</v>
          </cell>
        </row>
        <row r="1507">
          <cell r="A1507">
            <v>14121185011</v>
          </cell>
        </row>
        <row r="1508">
          <cell r="A1508">
            <v>14121185013</v>
          </cell>
        </row>
        <row r="1509">
          <cell r="A1509">
            <v>14121185014</v>
          </cell>
        </row>
        <row r="1510">
          <cell r="A1510">
            <v>14121185015</v>
          </cell>
        </row>
        <row r="1511">
          <cell r="A1511">
            <v>14121185016</v>
          </cell>
        </row>
        <row r="1512">
          <cell r="A1512">
            <v>14121185017</v>
          </cell>
        </row>
        <row r="1513">
          <cell r="A1513">
            <v>14121185018</v>
          </cell>
        </row>
        <row r="1514">
          <cell r="A1514">
            <v>14121185111</v>
          </cell>
        </row>
        <row r="1515">
          <cell r="A1515">
            <v>14121245015</v>
          </cell>
        </row>
        <row r="1516">
          <cell r="A1516">
            <v>14121245016</v>
          </cell>
        </row>
        <row r="1517">
          <cell r="A1517">
            <v>14121245017</v>
          </cell>
        </row>
        <row r="1518">
          <cell r="A1518">
            <v>14121245018</v>
          </cell>
        </row>
        <row r="1519">
          <cell r="A1519">
            <v>14122145011</v>
          </cell>
        </row>
        <row r="1520">
          <cell r="A1520">
            <v>14122145012</v>
          </cell>
        </row>
        <row r="1521">
          <cell r="A1521">
            <v>14122145013</v>
          </cell>
        </row>
        <row r="1522">
          <cell r="A1522">
            <v>14122145014</v>
          </cell>
        </row>
        <row r="1523">
          <cell r="A1523">
            <v>14122145017</v>
          </cell>
        </row>
        <row r="1524">
          <cell r="A1524">
            <v>14122145018</v>
          </cell>
        </row>
        <row r="1525">
          <cell r="A1525">
            <v>14122165012</v>
          </cell>
        </row>
        <row r="1526">
          <cell r="A1526">
            <v>14122165013</v>
          </cell>
        </row>
        <row r="1527">
          <cell r="A1527">
            <v>14122165111</v>
          </cell>
        </row>
        <row r="1528">
          <cell r="A1528">
            <v>14122165112</v>
          </cell>
        </row>
        <row r="1529">
          <cell r="A1529">
            <v>14122175013</v>
          </cell>
        </row>
        <row r="1530">
          <cell r="A1530">
            <v>14122185012</v>
          </cell>
        </row>
        <row r="1531">
          <cell r="A1531">
            <v>14122195011</v>
          </cell>
        </row>
        <row r="1532">
          <cell r="A1532">
            <v>14122245011</v>
          </cell>
        </row>
        <row r="1533">
          <cell r="A1533">
            <v>14122245012</v>
          </cell>
        </row>
        <row r="1534">
          <cell r="A1534">
            <v>14122245013</v>
          </cell>
        </row>
        <row r="1535">
          <cell r="A1535">
            <v>14122245014</v>
          </cell>
        </row>
        <row r="1536">
          <cell r="A1536">
            <v>14122255011</v>
          </cell>
        </row>
        <row r="1537">
          <cell r="A1537">
            <v>14122255012</v>
          </cell>
        </row>
        <row r="1538">
          <cell r="A1538">
            <v>14131125011</v>
          </cell>
        </row>
        <row r="1539">
          <cell r="A1539">
            <v>14131125012</v>
          </cell>
        </row>
        <row r="1540">
          <cell r="A1540">
            <v>14131125013</v>
          </cell>
        </row>
        <row r="1541">
          <cell r="A1541">
            <v>14131125014</v>
          </cell>
        </row>
        <row r="1542">
          <cell r="A1542">
            <v>14131125015</v>
          </cell>
        </row>
        <row r="1543">
          <cell r="A1543">
            <v>14131125016</v>
          </cell>
        </row>
        <row r="1544">
          <cell r="A1544">
            <v>14131125017</v>
          </cell>
        </row>
        <row r="1545">
          <cell r="A1545">
            <v>14131125018</v>
          </cell>
        </row>
        <row r="1546">
          <cell r="A1546">
            <v>22111125112</v>
          </cell>
        </row>
        <row r="1547">
          <cell r="A1547">
            <v>22111125113</v>
          </cell>
        </row>
        <row r="1548">
          <cell r="A1548">
            <v>22121115011</v>
          </cell>
        </row>
        <row r="1549">
          <cell r="A1549">
            <v>32111115011</v>
          </cell>
        </row>
        <row r="1550">
          <cell r="A1550">
            <v>32111115012</v>
          </cell>
        </row>
        <row r="1551">
          <cell r="A1551">
            <v>32111115013</v>
          </cell>
        </row>
        <row r="1552">
          <cell r="A1552">
            <v>32111115014</v>
          </cell>
        </row>
        <row r="1553">
          <cell r="A1553">
            <v>41111115015</v>
          </cell>
        </row>
        <row r="1554">
          <cell r="A1554">
            <v>41111115016</v>
          </cell>
        </row>
        <row r="1555">
          <cell r="A1555">
            <v>41111115017</v>
          </cell>
        </row>
        <row r="1556">
          <cell r="A1556">
            <v>41111115018</v>
          </cell>
        </row>
        <row r="1557">
          <cell r="A1557">
            <v>41111115019</v>
          </cell>
        </row>
        <row r="1558">
          <cell r="A1558">
            <v>41111115020</v>
          </cell>
        </row>
        <row r="1559">
          <cell r="A1559">
            <v>41111115022</v>
          </cell>
        </row>
        <row r="1560">
          <cell r="A1560">
            <v>41111115023</v>
          </cell>
        </row>
        <row r="1561">
          <cell r="A1561">
            <v>42111115011</v>
          </cell>
        </row>
        <row r="1562">
          <cell r="A1562">
            <v>42111115012</v>
          </cell>
        </row>
        <row r="1563">
          <cell r="A1563">
            <v>43111115011</v>
          </cell>
        </row>
        <row r="1564">
          <cell r="A1564">
            <v>43111115012</v>
          </cell>
        </row>
        <row r="1565">
          <cell r="A1565">
            <v>43111115013</v>
          </cell>
        </row>
        <row r="1566">
          <cell r="A1566">
            <v>43111115014</v>
          </cell>
        </row>
        <row r="1567">
          <cell r="A1567">
            <v>43111115015</v>
          </cell>
        </row>
        <row r="1568">
          <cell r="A1568">
            <v>43111115016</v>
          </cell>
        </row>
        <row r="1569">
          <cell r="A1569">
            <v>43111115017</v>
          </cell>
        </row>
        <row r="1570">
          <cell r="A1570">
            <v>43111115018</v>
          </cell>
        </row>
        <row r="1571">
          <cell r="A1571">
            <v>43111115020</v>
          </cell>
        </row>
        <row r="1572">
          <cell r="A1572">
            <v>43111115021</v>
          </cell>
        </row>
        <row r="1573">
          <cell r="A1573">
            <v>43111115022</v>
          </cell>
        </row>
        <row r="1574">
          <cell r="A1574">
            <v>43111115023</v>
          </cell>
        </row>
        <row r="1575">
          <cell r="A1575">
            <v>43111115024</v>
          </cell>
        </row>
        <row r="1576">
          <cell r="A1576">
            <v>43111115025</v>
          </cell>
        </row>
        <row r="1577">
          <cell r="A1577">
            <v>43111115026</v>
          </cell>
        </row>
        <row r="1578">
          <cell r="A1578">
            <v>43111115027</v>
          </cell>
        </row>
        <row r="1579">
          <cell r="A1579">
            <v>43111115028</v>
          </cell>
        </row>
        <row r="1580">
          <cell r="A1580">
            <v>43111115029</v>
          </cell>
        </row>
        <row r="1581">
          <cell r="A1581">
            <v>43111115030</v>
          </cell>
        </row>
        <row r="1582">
          <cell r="A1582">
            <v>43111115031</v>
          </cell>
        </row>
        <row r="1583">
          <cell r="A1583">
            <v>43111115032</v>
          </cell>
        </row>
        <row r="1584">
          <cell r="A1584">
            <v>43111115033</v>
          </cell>
        </row>
        <row r="1585">
          <cell r="A1585">
            <v>43111115034</v>
          </cell>
        </row>
        <row r="1586">
          <cell r="A1586">
            <v>43111115035</v>
          </cell>
        </row>
        <row r="1587">
          <cell r="A1587">
            <v>43111115036</v>
          </cell>
        </row>
        <row r="1588">
          <cell r="A1588">
            <v>43111115037</v>
          </cell>
        </row>
        <row r="1589">
          <cell r="A1589">
            <v>43111115038</v>
          </cell>
        </row>
        <row r="1590">
          <cell r="A1590">
            <v>43111115039</v>
          </cell>
        </row>
        <row r="1591">
          <cell r="A1591">
            <v>44111115011</v>
          </cell>
        </row>
        <row r="1592">
          <cell r="A1592">
            <v>44111115012</v>
          </cell>
        </row>
        <row r="1593">
          <cell r="A1593">
            <v>111311254100</v>
          </cell>
        </row>
        <row r="1594">
          <cell r="A1594">
            <v>111311254101</v>
          </cell>
        </row>
        <row r="1595">
          <cell r="A1595">
            <v>111311254102</v>
          </cell>
        </row>
        <row r="1596">
          <cell r="A1596">
            <v>111311254103</v>
          </cell>
        </row>
        <row r="1597">
          <cell r="A1597">
            <v>111311254104</v>
          </cell>
        </row>
        <row r="1598">
          <cell r="A1598">
            <v>111411252100</v>
          </cell>
        </row>
        <row r="1599">
          <cell r="A1599">
            <v>111411252101</v>
          </cell>
        </row>
        <row r="1600">
          <cell r="A1600">
            <v>111411252102</v>
          </cell>
        </row>
        <row r="1601">
          <cell r="A1601">
            <v>111411252103</v>
          </cell>
        </row>
        <row r="1602">
          <cell r="A1602">
            <v>111411252104</v>
          </cell>
        </row>
        <row r="1603">
          <cell r="A1603">
            <v>111411252106</v>
          </cell>
        </row>
        <row r="1604">
          <cell r="A1604">
            <v>111411252122</v>
          </cell>
        </row>
        <row r="1605">
          <cell r="A1605">
            <v>111411252123</v>
          </cell>
        </row>
        <row r="1606">
          <cell r="A1606">
            <v>111411253100</v>
          </cell>
        </row>
        <row r="1607">
          <cell r="A1607">
            <v>111411253101</v>
          </cell>
        </row>
        <row r="1608">
          <cell r="A1608">
            <v>111411253102</v>
          </cell>
        </row>
        <row r="1609">
          <cell r="A1609">
            <v>111411253103</v>
          </cell>
        </row>
        <row r="1610">
          <cell r="A1610">
            <v>111411253104</v>
          </cell>
        </row>
        <row r="1611">
          <cell r="A1611">
            <v>111411253105</v>
          </cell>
        </row>
        <row r="1612">
          <cell r="A1612">
            <v>111411253106</v>
          </cell>
        </row>
        <row r="1613">
          <cell r="A1613">
            <v>111411253107</v>
          </cell>
        </row>
        <row r="1614">
          <cell r="A1614">
            <v>111411253107</v>
          </cell>
        </row>
        <row r="1615">
          <cell r="A1615">
            <v>111411253108</v>
          </cell>
        </row>
        <row r="1616">
          <cell r="A1616">
            <v>111411253108</v>
          </cell>
        </row>
        <row r="1617">
          <cell r="A1617">
            <v>111411253109</v>
          </cell>
        </row>
        <row r="1618">
          <cell r="A1618">
            <v>111411253109</v>
          </cell>
        </row>
        <row r="1619">
          <cell r="A1619">
            <v>111411253110</v>
          </cell>
        </row>
        <row r="1620">
          <cell r="A1620">
            <v>111411253110</v>
          </cell>
        </row>
        <row r="1621">
          <cell r="A1621">
            <v>111411253111</v>
          </cell>
        </row>
        <row r="1622">
          <cell r="A1622">
            <v>111411253111</v>
          </cell>
        </row>
        <row r="1623">
          <cell r="A1623">
            <v>111411253112</v>
          </cell>
        </row>
        <row r="1624">
          <cell r="A1624">
            <v>111411253112</v>
          </cell>
        </row>
        <row r="1625">
          <cell r="A1625">
            <v>111411253113</v>
          </cell>
        </row>
        <row r="1626">
          <cell r="A1626">
            <v>111411253113</v>
          </cell>
        </row>
        <row r="1627">
          <cell r="A1627">
            <v>111411253114</v>
          </cell>
        </row>
        <row r="1628">
          <cell r="A1628">
            <v>111411253114</v>
          </cell>
        </row>
        <row r="1629">
          <cell r="A1629">
            <v>111411253115</v>
          </cell>
        </row>
        <row r="1630">
          <cell r="A1630">
            <v>111411253115</v>
          </cell>
        </row>
        <row r="1631">
          <cell r="A1631">
            <v>111411253116</v>
          </cell>
        </row>
        <row r="1632">
          <cell r="A1632">
            <v>111411253116</v>
          </cell>
        </row>
        <row r="1633">
          <cell r="A1633">
            <v>111411253117</v>
          </cell>
        </row>
        <row r="1634">
          <cell r="A1634">
            <v>111411253117</v>
          </cell>
        </row>
        <row r="1635">
          <cell r="A1635">
            <v>111411253118</v>
          </cell>
        </row>
        <row r="1636">
          <cell r="A1636">
            <v>111411253119</v>
          </cell>
        </row>
        <row r="1637">
          <cell r="A1637">
            <v>111411253120</v>
          </cell>
        </row>
        <row r="1638">
          <cell r="A1638">
            <v>111411253121</v>
          </cell>
        </row>
        <row r="1639">
          <cell r="A1639">
            <v>111411253122</v>
          </cell>
        </row>
        <row r="1640">
          <cell r="A1640">
            <v>111411253123</v>
          </cell>
        </row>
        <row r="1641">
          <cell r="A1641">
            <v>111412150100</v>
          </cell>
        </row>
        <row r="1642">
          <cell r="A1642">
            <v>111412150101</v>
          </cell>
        </row>
        <row r="1643">
          <cell r="A1643">
            <v>111412150102</v>
          </cell>
        </row>
        <row r="1644">
          <cell r="A1644">
            <v>111412150103</v>
          </cell>
        </row>
        <row r="1645">
          <cell r="A1645">
            <v>111412150104</v>
          </cell>
        </row>
        <row r="1646">
          <cell r="A1646">
            <v>111412150105</v>
          </cell>
        </row>
        <row r="1647">
          <cell r="A1647">
            <v>111412150106</v>
          </cell>
        </row>
        <row r="1648">
          <cell r="A1648">
            <v>111412150107</v>
          </cell>
        </row>
        <row r="1649">
          <cell r="A1649">
            <v>111412150108</v>
          </cell>
        </row>
        <row r="1650">
          <cell r="A1650">
            <v>131111253100</v>
          </cell>
        </row>
        <row r="1651">
          <cell r="A1651">
            <v>131111253101</v>
          </cell>
        </row>
        <row r="1652">
          <cell r="A1652">
            <v>131111253102</v>
          </cell>
        </row>
        <row r="1653">
          <cell r="A1653">
            <v>131111253103</v>
          </cell>
        </row>
        <row r="1654">
          <cell r="A1654">
            <v>131111253104</v>
          </cell>
        </row>
        <row r="1655">
          <cell r="A1655">
            <v>131111253105</v>
          </cell>
        </row>
        <row r="1656">
          <cell r="A1656">
            <v>131111253106</v>
          </cell>
        </row>
        <row r="1657">
          <cell r="A1657">
            <v>131111253107</v>
          </cell>
        </row>
        <row r="1658">
          <cell r="A1658">
            <v>131111253108</v>
          </cell>
        </row>
        <row r="1659">
          <cell r="A1659">
            <v>131111253109</v>
          </cell>
        </row>
        <row r="1660">
          <cell r="A1660">
            <v>131111253110</v>
          </cell>
        </row>
        <row r="1661">
          <cell r="A1661">
            <v>131111253111</v>
          </cell>
        </row>
        <row r="1662">
          <cell r="A1662">
            <v>131111253112</v>
          </cell>
        </row>
        <row r="1663">
          <cell r="A1663">
            <v>131111253113</v>
          </cell>
        </row>
        <row r="1664">
          <cell r="A1664">
            <v>131111253114</v>
          </cell>
        </row>
        <row r="1665">
          <cell r="A1665">
            <v>131111253115</v>
          </cell>
        </row>
        <row r="1666">
          <cell r="A1666">
            <v>131111253116</v>
          </cell>
        </row>
        <row r="1667">
          <cell r="A1667">
            <v>131111253117</v>
          </cell>
        </row>
        <row r="1668">
          <cell r="A1668">
            <v>131111253118</v>
          </cell>
        </row>
        <row r="1669">
          <cell r="A1669">
            <v>131111253119</v>
          </cell>
        </row>
        <row r="1670">
          <cell r="A1670">
            <v>131111253120</v>
          </cell>
        </row>
        <row r="1671">
          <cell r="A1671">
            <v>131111253121</v>
          </cell>
        </row>
        <row r="1672">
          <cell r="A1672" t="str">
            <v>1113-12-12-57</v>
          </cell>
        </row>
      </sheetData>
      <sheetData sheetId="41"/>
      <sheetData sheetId="42">
        <row r="3">
          <cell r="A3">
            <v>1</v>
          </cell>
        </row>
      </sheetData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-MENSUEL"/>
      <sheetName val="LES MINNISTERES 25112014"/>
      <sheetName val="SEctionAlineaCredits1415DepDOct"/>
      <sheetName val="SectionAlineaCredits1415_Fév"/>
      <sheetName val="SEctionAlineaCredits1415DepTI"/>
      <sheetName val="SituationSectionAlineaOct@Déc."/>
      <sheetName val="SectionAlineaCredits1415DepOctN"/>
      <sheetName val="SectionAlineaCreditsoct1415"/>
      <sheetName val="mensuel_section_alinea"/>
      <sheetName val="mensuel_section_article1"/>
      <sheetName val="section_article"/>
      <sheetName val="mensuel_credit_section_titre"/>
      <sheetName val="credit_section_titre"/>
      <sheetName val="credit_section_titre_TP"/>
      <sheetName val="mensuel_min_titre"/>
      <sheetName val="mensuel_section_article"/>
      <sheetName val="résumé (mensuel)"/>
      <sheetName val="PASSAGE"/>
      <sheetName val="INST"/>
      <sheetName val="mensuel_section_article (dep)"/>
      <sheetName val="NOM"/>
      <sheetName val="CREDITS_ORG_AUTONOMES_13-14_"/>
      <sheetName val="titre"/>
      <sheetName val="Sheet1"/>
      <sheetName val="dotation"/>
      <sheetName val="ventilation_inst"/>
      <sheetName val="NOUVEAUX-PROGRAMMES 2013-2014+"/>
      <sheetName val="NOUVEAUX-PROGRAMMES 2013-2014__"/>
      <sheetName val="NOM (2)"/>
      <sheetName val="Sheet2"/>
      <sheetName val="plafonds"/>
    </sheetNames>
    <sheetDataSet>
      <sheetData sheetId="0">
        <row r="6">
          <cell r="V6">
            <v>6056439104.04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N1" t="e">
            <v>#REF!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8">
          <cell r="Y78">
            <v>34564650</v>
          </cell>
        </row>
      </sheetData>
      <sheetData sheetId="16"/>
      <sheetData sheetId="17"/>
      <sheetData sheetId="18">
        <row r="1">
          <cell r="A1" t="str">
            <v>CODE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UVEAUX-PROGRAMMES 2012-2013_"/>
    </sheetNames>
    <sheetDataSet>
      <sheetData sheetId="0">
        <row r="1001">
          <cell r="F1001">
            <v>40790104</v>
          </cell>
        </row>
        <row r="1003">
          <cell r="F1003">
            <v>1804000000</v>
          </cell>
        </row>
        <row r="1004">
          <cell r="F100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liste"/>
      <sheetName val="accueil"/>
      <sheetName val="TOFE (mensuel)"/>
      <sheetName val="TOFE (trim_ajusté)"/>
      <sheetName val="tofe comparé"/>
      <sheetName val="crédits_comparés"/>
      <sheetName val="résumé_plafonds"/>
      <sheetName val="Int_Publiques_expl "/>
      <sheetName val="credit_direction_article"/>
      <sheetName val="mensuel_section_article1"/>
      <sheetName val="section_article"/>
      <sheetName val="mensuel_section_article"/>
      <sheetName val="tofe 25%avec fin"/>
      <sheetName val="section_article (inv)"/>
      <sheetName val="comparés_sem"/>
      <sheetName val="Article 5 comparé"/>
      <sheetName val="PAR ARTICLE (rect.)"/>
      <sheetName val="PAR ARTICLE (détaillé)"/>
      <sheetName val="PAR ARTICLE (07-08)"/>
      <sheetName val="PAR ARTICLE (mes. nlles)"/>
      <sheetName val="PAR ARTICLE (rectifié)"/>
      <sheetName val="PAR ARTICLE (soll.)"/>
      <sheetName val="comp_resumé"/>
      <sheetName val="salaires+ajustement"/>
      <sheetName val="presentation"/>
      <sheetName val="RESUME ARTICLE"/>
      <sheetName val="comparaison_plafonds"/>
      <sheetName val="Sheet1"/>
      <sheetName val="déc_07"/>
      <sheetName val="PROJ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RESUME PAR REFONDATION"/>
      <sheetName val="couv1"/>
      <sheetName val="SYNTHESE GLOBAL "/>
      <sheetName val="Sheet1"/>
      <sheetName val="NOUVEAUX-PROGRAMMES 2013-2014"/>
      <sheetName val="NOM"/>
      <sheetName val="NOUVEAUX-PROGRAMMES 2013-20 (2)"/>
      <sheetName val="Classification"/>
      <sheetName val="instance_"/>
      <sheetName val="Liste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8">
          <cell r="P8">
            <v>34122670953.380001</v>
          </cell>
        </row>
      </sheetData>
      <sheetData sheetId="6">
        <row r="5">
          <cell r="D5">
            <v>111</v>
          </cell>
        </row>
      </sheetData>
      <sheetData sheetId="7" refreshError="1"/>
      <sheetData sheetId="8"/>
      <sheetData sheetId="9" refreshError="1"/>
      <sheetData sheetId="10">
        <row r="3">
          <cell r="C3" t="str">
            <v>11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Q6"/>
      <sheetName val="Q5"/>
    </sheetNames>
    <sheetDataSet>
      <sheetData sheetId="0" refreshError="1">
        <row r="2">
          <cell r="A2">
            <v>243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W2001REV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RES 2"/>
      <sheetName val="nvlle imputation"/>
      <sheetName val="LETTRES"/>
      <sheetName val="OCT05 "/>
      <sheetName val="NOV05"/>
      <sheetName val="DEC05"/>
      <sheetName val="JAN06"/>
      <sheetName val="FEV06"/>
      <sheetName val="MAR06 "/>
      <sheetName val="AVR06  "/>
      <sheetName val="MAI06 "/>
      <sheetName val="JUIN06"/>
      <sheetName val="JUIL06 "/>
      <sheetName val="AOUT06"/>
      <sheetName val="SEPT06"/>
      <sheetName val="TOTAL"/>
      <sheetName val="lettrebrh_par article"/>
      <sheetName val="RESUME11-10-04-153"/>
      <sheetName val="CPTE US M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11-SECTEUR ECONOMIQUE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accueil"/>
      <sheetName val="RECETTES-DEPENSES (TRIM)"/>
      <sheetName val="RECETTES-DEPENSES "/>
      <sheetName val="liste_affect"/>
      <sheetName val="répartition des crédits"/>
      <sheetName val="mensuel"/>
      <sheetName val="Int_Publiques_expl "/>
      <sheetName val="Int Publiques "/>
      <sheetName val="intermensuel"/>
      <sheetName val="Article 5"/>
      <sheetName val="RESUME"/>
      <sheetName val="PAR ARTICLE"/>
      <sheetName val="PAR ARTICLE (rectifié)"/>
      <sheetName val="article 6 (comparé)"/>
      <sheetName val="PAR ARTICLE (détaillé)"/>
      <sheetName val="coutajust"/>
      <sheetName val="ED'H"/>
      <sheetName val="DETTE"/>
      <sheetName val="solde des crédits"/>
      <sheetName val="intertrim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">
          <cell r="B10" t="str">
            <v>1- POUVOIR EXECUTIF</v>
          </cell>
        </row>
        <row r="12">
          <cell r="B12" t="str">
            <v>11-SECTEUR ECONOMIQUE</v>
          </cell>
        </row>
      </sheetData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olde des crédits"/>
      <sheetName val="SFISCAL_MOD"/>
      <sheetName val="SMONET_FINANC"/>
      <sheetName val="Q1"/>
      <sheetName val="Feuil1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"/>
      <sheetName val="Instructions"/>
      <sheetName val="Figure 4"/>
      <sheetName val="Table 6"/>
      <sheetName val="Figure 2"/>
      <sheetName val="Data chart"/>
      <sheetName val="Input_external"/>
      <sheetName val="Inp_Outp_debt"/>
      <sheetName val="SR_Table_Stress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ontrolSheet"/>
      <sheetName val="Figure 1"/>
      <sheetName val="Table 1"/>
      <sheetName val="Table 2"/>
      <sheetName val="PIB EN CORR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Table 6. Haiti: External Debt Sustainability Framework, Baseline Scenario, 2000-2023 1/</v>
          </cell>
        </row>
        <row r="4">
          <cell r="B4" t="str">
            <v>(In percent of GDP, unless otherwise indicated)</v>
          </cell>
        </row>
        <row r="7">
          <cell r="E7" t="str">
            <v xml:space="preserve">Actual </v>
          </cell>
          <cell r="O7" t="str">
            <v>Historical</v>
          </cell>
          <cell r="Q7" t="str">
            <v>Standard</v>
          </cell>
          <cell r="S7" t="str">
            <v>Estimate</v>
          </cell>
          <cell r="T7" t="str">
            <v>Projections</v>
          </cell>
        </row>
        <row r="8">
          <cell r="O8" t="str">
            <v>Average 6/</v>
          </cell>
          <cell r="Q8" t="str">
            <v>Deviation 6/</v>
          </cell>
          <cell r="Z8" t="str">
            <v>2003-08</v>
          </cell>
          <cell r="AR8" t="str">
            <v>2009-23</v>
          </cell>
        </row>
        <row r="9">
          <cell r="C9">
            <v>1992</v>
          </cell>
          <cell r="D9">
            <v>1993</v>
          </cell>
          <cell r="E9">
            <v>1994</v>
          </cell>
          <cell r="F9">
            <v>1995</v>
          </cell>
          <cell r="G9">
            <v>1996</v>
          </cell>
          <cell r="H9">
            <v>1997</v>
          </cell>
          <cell r="I9">
            <v>1998</v>
          </cell>
          <cell r="J9">
            <v>1999</v>
          </cell>
          <cell r="K9">
            <v>2000</v>
          </cell>
          <cell r="L9">
            <v>2001</v>
          </cell>
          <cell r="M9">
            <v>2002</v>
          </cell>
          <cell r="S9">
            <v>2003</v>
          </cell>
          <cell r="T9">
            <v>2004</v>
          </cell>
          <cell r="U9">
            <v>2005</v>
          </cell>
          <cell r="V9">
            <v>2006</v>
          </cell>
          <cell r="W9">
            <v>2007</v>
          </cell>
          <cell r="X9">
            <v>2008</v>
          </cell>
          <cell r="Z9" t="str">
            <v>Average</v>
          </cell>
          <cell r="AB9">
            <v>2009</v>
          </cell>
          <cell r="AC9">
            <v>2010</v>
          </cell>
          <cell r="AD9">
            <v>2011</v>
          </cell>
          <cell r="AE9">
            <v>2012</v>
          </cell>
          <cell r="AF9">
            <v>2013</v>
          </cell>
          <cell r="AG9">
            <v>2014</v>
          </cell>
          <cell r="AH9">
            <v>2015</v>
          </cell>
          <cell r="AI9">
            <v>2016</v>
          </cell>
          <cell r="AJ9">
            <v>2017</v>
          </cell>
          <cell r="AK9">
            <v>2018</v>
          </cell>
          <cell r="AL9">
            <v>2019</v>
          </cell>
          <cell r="AM9">
            <v>2020</v>
          </cell>
          <cell r="AN9">
            <v>2021</v>
          </cell>
          <cell r="AO9">
            <v>2022</v>
          </cell>
          <cell r="AP9">
            <v>2023</v>
          </cell>
          <cell r="AR9" t="str">
            <v>Average</v>
          </cell>
        </row>
        <row r="11">
          <cell r="B11" t="str">
            <v>External debt (nominal) 1/</v>
          </cell>
          <cell r="C11">
            <v>37.17619386007636</v>
          </cell>
          <cell r="D11">
            <v>45.711810585747401</v>
          </cell>
          <cell r="E11">
            <v>43.343254452507715</v>
          </cell>
          <cell r="F11">
            <v>27.600718172701452</v>
          </cell>
          <cell r="G11">
            <v>31.404888709308853</v>
          </cell>
          <cell r="H11">
            <v>30.592427822330443</v>
          </cell>
          <cell r="I11">
            <v>29.197430420970598</v>
          </cell>
          <cell r="J11">
            <v>27.576537313397022</v>
          </cell>
          <cell r="K11">
            <v>29.856663360363758</v>
          </cell>
          <cell r="L11">
            <v>33.638286972990741</v>
          </cell>
          <cell r="M11">
            <v>36.075632645551288</v>
          </cell>
          <cell r="S11">
            <v>44.970609369887512</v>
          </cell>
          <cell r="T11">
            <v>36.590382917306052</v>
          </cell>
          <cell r="U11">
            <v>30.466085103821385</v>
          </cell>
          <cell r="V11">
            <v>30.682047166109477</v>
          </cell>
          <cell r="W11">
            <v>30.771184106754092</v>
          </cell>
          <cell r="X11">
            <v>28.183333499848139</v>
          </cell>
          <cell r="AB11">
            <v>25.74173607047598</v>
          </cell>
          <cell r="AC11">
            <v>23.44383951260107</v>
          </cell>
          <cell r="AD11">
            <v>21.291375846380738</v>
          </cell>
          <cell r="AE11">
            <v>19.30017069582415</v>
          </cell>
          <cell r="AF11">
            <v>17.462878884020085</v>
          </cell>
          <cell r="AG11">
            <v>15.779972887444849</v>
          </cell>
          <cell r="AH11">
            <v>14.219255858139618</v>
          </cell>
          <cell r="AI11">
            <v>12.77765586434918</v>
          </cell>
          <cell r="AJ11">
            <v>11.45698334645096</v>
          </cell>
          <cell r="AK11">
            <v>10.249007133060871</v>
          </cell>
          <cell r="AL11">
            <v>9.1601427819049963</v>
          </cell>
          <cell r="AM11">
            <v>8.1798318497812943</v>
          </cell>
          <cell r="AN11">
            <v>7.2962110749569735</v>
          </cell>
          <cell r="AO11">
            <v>6.4903341190722834</v>
          </cell>
          <cell r="AP11">
            <v>5.7548461321891073</v>
          </cell>
        </row>
        <row r="12">
          <cell r="B12" t="str">
            <v>o/w public and publicly guaranteed (PPG)</v>
          </cell>
          <cell r="C12">
            <v>37.17619386007636</v>
          </cell>
          <cell r="D12">
            <v>45.711810585747401</v>
          </cell>
          <cell r="E12">
            <v>43.343254452507715</v>
          </cell>
          <cell r="F12">
            <v>27.600718172701452</v>
          </cell>
          <cell r="G12">
            <v>31.404888709308853</v>
          </cell>
          <cell r="H12">
            <v>30.592427822330443</v>
          </cell>
          <cell r="I12">
            <v>29.197430420970598</v>
          </cell>
          <cell r="J12">
            <v>27.576537313397022</v>
          </cell>
          <cell r="K12">
            <v>29.856663360363758</v>
          </cell>
          <cell r="L12">
            <v>33.638286972990741</v>
          </cell>
          <cell r="M12">
            <v>36.075632645551288</v>
          </cell>
          <cell r="S12">
            <v>44.970609369887512</v>
          </cell>
          <cell r="T12">
            <v>36.590382917306052</v>
          </cell>
          <cell r="U12">
            <v>30.466085103821385</v>
          </cell>
          <cell r="V12">
            <v>30.682047166109477</v>
          </cell>
          <cell r="W12">
            <v>30.771184106754092</v>
          </cell>
          <cell r="X12">
            <v>28.183333499848139</v>
          </cell>
          <cell r="AB12">
            <v>25.74173607047598</v>
          </cell>
          <cell r="AC12">
            <v>23.44383951260107</v>
          </cell>
          <cell r="AD12">
            <v>21.291375846380738</v>
          </cell>
          <cell r="AE12">
            <v>19.30017069582415</v>
          </cell>
          <cell r="AF12">
            <v>17.462878884020085</v>
          </cell>
          <cell r="AG12">
            <v>15.779972887444849</v>
          </cell>
          <cell r="AH12">
            <v>14.219255858139618</v>
          </cell>
          <cell r="AI12">
            <v>12.77765586434918</v>
          </cell>
          <cell r="AJ12">
            <v>11.45698334645096</v>
          </cell>
          <cell r="AK12">
            <v>10.249007133060871</v>
          </cell>
          <cell r="AL12">
            <v>9.1601427819049963</v>
          </cell>
          <cell r="AM12">
            <v>8.1798318497812943</v>
          </cell>
          <cell r="AN12">
            <v>7.2962110749569735</v>
          </cell>
          <cell r="AO12">
            <v>6.4903341190722834</v>
          </cell>
          <cell r="AP12">
            <v>5.7548461321891073</v>
          </cell>
        </row>
        <row r="13">
          <cell r="B13" t="str">
            <v>Change in external debt</v>
          </cell>
          <cell r="C13" t="str">
            <v>...</v>
          </cell>
          <cell r="D13">
            <v>8.5356167256710407</v>
          </cell>
          <cell r="E13">
            <v>-2.3685561332396858</v>
          </cell>
          <cell r="F13">
            <v>-15.742536279806263</v>
          </cell>
          <cell r="G13">
            <v>3.8041705366074012</v>
          </cell>
          <cell r="H13">
            <v>-0.81246088697841046</v>
          </cell>
          <cell r="I13">
            <v>-1.394997401359845</v>
          </cell>
          <cell r="J13">
            <v>-1.6208931075735755</v>
          </cell>
          <cell r="K13">
            <v>2.2801260469667355</v>
          </cell>
          <cell r="L13">
            <v>3.7816236126269835</v>
          </cell>
          <cell r="M13">
            <v>2.4373456725605465</v>
          </cell>
          <cell r="S13">
            <v>8.8949767243362245</v>
          </cell>
          <cell r="T13">
            <v>-8.3802264525814607</v>
          </cell>
          <cell r="U13">
            <v>-6.1242978134846666</v>
          </cell>
          <cell r="V13">
            <v>0.21596206228809223</v>
          </cell>
          <cell r="W13">
            <v>8.9136940644614526E-2</v>
          </cell>
          <cell r="X13">
            <v>-2.5878506069059526</v>
          </cell>
          <cell r="AB13">
            <v>-2.441597429372159</v>
          </cell>
          <cell r="AC13">
            <v>-2.2978965578749104</v>
          </cell>
          <cell r="AD13">
            <v>-2.1524636662203314</v>
          </cell>
          <cell r="AE13">
            <v>-1.9912051505565884</v>
          </cell>
          <cell r="AF13">
            <v>-1.8372918118040644</v>
          </cell>
          <cell r="AG13">
            <v>-1.6829059965752364</v>
          </cell>
          <cell r="AH13">
            <v>-1.5607170293052306</v>
          </cell>
          <cell r="AI13">
            <v>-1.4415999937904385</v>
          </cell>
          <cell r="AJ13">
            <v>-1.3206725178982204</v>
          </cell>
          <cell r="AK13">
            <v>-1.2079762133900882</v>
          </cell>
          <cell r="AL13">
            <v>-1.0888643511558751</v>
          </cell>
          <cell r="AM13">
            <v>-0.98031093212370202</v>
          </cell>
          <cell r="AN13">
            <v>-0.88362077482432078</v>
          </cell>
          <cell r="AO13">
            <v>-0.8058769558846901</v>
          </cell>
          <cell r="AP13">
            <v>-0.73548798688317607</v>
          </cell>
        </row>
        <row r="14">
          <cell r="B14" t="str">
            <v xml:space="preserve">Identified net debt-creating flows </v>
          </cell>
          <cell r="C14" t="str">
            <v>...</v>
          </cell>
          <cell r="D14">
            <v>11.290297003004685</v>
          </cell>
          <cell r="E14">
            <v>-6.7056466323390893</v>
          </cell>
          <cell r="F14">
            <v>-10.997559571386375</v>
          </cell>
          <cell r="G14">
            <v>-1.783775483595412</v>
          </cell>
          <cell r="H14">
            <v>2.2779848365649897</v>
          </cell>
          <cell r="I14">
            <v>2.2753604150900002</v>
          </cell>
          <cell r="J14">
            <v>3.4800229996794827</v>
          </cell>
          <cell r="K14">
            <v>2.0919102243695726</v>
          </cell>
          <cell r="L14">
            <v>4.9268546711266863</v>
          </cell>
          <cell r="M14">
            <v>2.0768799724144698</v>
          </cell>
          <cell r="S14">
            <v>-0.29303295492212456</v>
          </cell>
          <cell r="T14">
            <v>0.23554561523836526</v>
          </cell>
          <cell r="U14">
            <v>-0.82390129736339057</v>
          </cell>
          <cell r="V14">
            <v>-0.55744154091576292</v>
          </cell>
          <cell r="W14">
            <v>-0.97418475344567868</v>
          </cell>
          <cell r="X14">
            <v>-0.96370209987666577</v>
          </cell>
          <cell r="AB14">
            <v>-0.78575455445653153</v>
          </cell>
          <cell r="AC14">
            <v>-0.84516798796640946</v>
          </cell>
          <cell r="AD14">
            <v>-0.41285951066721027</v>
          </cell>
          <cell r="AE14">
            <v>-5.5268525848849115E-2</v>
          </cell>
          <cell r="AF14">
            <v>0.23139153513508171</v>
          </cell>
          <cell r="AG14">
            <v>0.45149815931911474</v>
          </cell>
          <cell r="AH14">
            <v>0.60887045539869367</v>
          </cell>
          <cell r="AI14">
            <v>0.70830840922575855</v>
          </cell>
          <cell r="AJ14">
            <v>0.75328244212006734</v>
          </cell>
          <cell r="AK14">
            <v>0.74685956781018514</v>
          </cell>
          <cell r="AL14">
            <v>0.69227806347387011</v>
          </cell>
          <cell r="AM14">
            <v>0.59203077689872874</v>
          </cell>
          <cell r="AN14">
            <v>0.4490665536096915</v>
          </cell>
          <cell r="AO14">
            <v>0.26621148976606146</v>
          </cell>
          <cell r="AP14">
            <v>4.6396577827812757E-2</v>
          </cell>
        </row>
        <row r="15">
          <cell r="B15" t="str">
            <v>Non-interest current account deficit</v>
          </cell>
          <cell r="C15">
            <v>1.8023094019287447</v>
          </cell>
          <cell r="D15">
            <v>3.6711427438327027</v>
          </cell>
          <cell r="E15">
            <v>-0.76509839843819982</v>
          </cell>
          <cell r="F15">
            <v>-1.3178539283550257</v>
          </cell>
          <cell r="G15">
            <v>-1.4186650340102689</v>
          </cell>
          <cell r="H15">
            <v>6.5362217781380609</v>
          </cell>
          <cell r="I15">
            <v>5.1640865008557286</v>
          </cell>
          <cell r="J15">
            <v>6.708057698556134</v>
          </cell>
          <cell r="K15">
            <v>0.62285721198352317</v>
          </cell>
          <cell r="L15">
            <v>1.7104455599368189</v>
          </cell>
          <cell r="M15">
            <v>0.54986074415077257</v>
          </cell>
          <cell r="O15">
            <v>2.1461054876650243</v>
          </cell>
          <cell r="Q15">
            <v>2.9977611923770602</v>
          </cell>
          <cell r="S15">
            <v>-0.44443095686744694</v>
          </cell>
          <cell r="T15">
            <v>-1.2001558147770071</v>
          </cell>
          <cell r="U15">
            <v>2.7461930301175674E-2</v>
          </cell>
          <cell r="V15">
            <v>0.46185778120514814</v>
          </cell>
          <cell r="W15">
            <v>0.51401372057287387</v>
          </cell>
          <cell r="X15">
            <v>0.55027166404155115</v>
          </cell>
          <cell r="AB15">
            <v>0.68113093081315945</v>
          </cell>
          <cell r="AC15">
            <v>0.56536728230484179</v>
          </cell>
          <cell r="AD15">
            <v>0.96620967863348239</v>
          </cell>
          <cell r="AE15">
            <v>1.291387720333359</v>
          </cell>
          <cell r="AF15">
            <v>1.5484228084464431</v>
          </cell>
          <cell r="AG15">
            <v>1.7435952475923566</v>
          </cell>
          <cell r="AH15">
            <v>1.8811890834891258</v>
          </cell>
          <cell r="AI15">
            <v>1.9648453748081531</v>
          </cell>
          <cell r="AJ15">
            <v>1.9984004454176216</v>
          </cell>
          <cell r="AK15">
            <v>1.9847108293834439</v>
          </cell>
          <cell r="AL15">
            <v>1.9268362324660719</v>
          </cell>
          <cell r="AM15">
            <v>1.8270514564285283</v>
          </cell>
          <cell r="AN15">
            <v>1.6888829202380822</v>
          </cell>
          <cell r="AO15">
            <v>1.5145257815464006</v>
          </cell>
          <cell r="AP15">
            <v>1.3065842820400944</v>
          </cell>
          <cell r="AR15">
            <v>1.5259426715960775</v>
          </cell>
        </row>
        <row r="16">
          <cell r="B16" t="str">
            <v>Deficit in balance of goods and services</v>
          </cell>
          <cell r="C16">
            <v>-18.190613120437288</v>
          </cell>
          <cell r="D16">
            <v>-32.176789994502244</v>
          </cell>
          <cell r="E16">
            <v>-20.15064898538035</v>
          </cell>
          <cell r="F16">
            <v>-35.126259549511865</v>
          </cell>
          <cell r="G16">
            <v>-36.080589534918246</v>
          </cell>
          <cell r="H16">
            <v>-37.746431837406639</v>
          </cell>
          <cell r="I16">
            <v>-40.364410850061375</v>
          </cell>
          <cell r="J16">
            <v>-43.038877833594775</v>
          </cell>
          <cell r="K16">
            <v>21.550153797150973</v>
          </cell>
          <cell r="L16">
            <v>23.863545129521583</v>
          </cell>
          <cell r="M16">
            <v>23.142907099317995</v>
          </cell>
          <cell r="S16">
            <v>32.09384344625073</v>
          </cell>
          <cell r="T16">
            <v>26.461974589741743</v>
          </cell>
          <cell r="U16">
            <v>25.345013424523884</v>
          </cell>
          <cell r="V16">
            <v>25.741099035674189</v>
          </cell>
          <cell r="W16">
            <v>25.711015377252011</v>
          </cell>
          <cell r="X16">
            <v>25.587484874924776</v>
          </cell>
          <cell r="AB16">
            <v>25.045574015324796</v>
          </cell>
          <cell r="AC16">
            <v>24.024754403256761</v>
          </cell>
          <cell r="AD16">
            <v>23.017535081165484</v>
          </cell>
          <cell r="AE16">
            <v>22.02348353621985</v>
          </cell>
          <cell r="AF16">
            <v>21.042174111014404</v>
          </cell>
          <cell r="AG16">
            <v>20.073187815562768</v>
          </cell>
          <cell r="AH16">
            <v>19.116112142616302</v>
          </cell>
          <cell r="AI16">
            <v>18.170540886224437</v>
          </cell>
          <cell r="AJ16">
            <v>17.236073963455318</v>
          </cell>
          <cell r="AK16">
            <v>16.312317239196457</v>
          </cell>
          <cell r="AL16">
            <v>15.398882353956914</v>
          </cell>
          <cell r="AM16">
            <v>14.495386554593789</v>
          </cell>
          <cell r="AN16">
            <v>13.6014525278874</v>
          </cell>
          <cell r="AO16">
            <v>12.716708236890771</v>
          </cell>
          <cell r="AP16">
            <v>11.840786759980544</v>
          </cell>
        </row>
        <row r="17">
          <cell r="B17" t="str">
            <v xml:space="preserve">Exports </v>
          </cell>
          <cell r="C17">
            <v>5.0613267779410895</v>
          </cell>
          <cell r="D17">
            <v>9.8320916221065211</v>
          </cell>
          <cell r="E17">
            <v>6.6185575243065786</v>
          </cell>
          <cell r="F17">
            <v>8.5254139377270715</v>
          </cell>
          <cell r="G17">
            <v>10.638258218932584</v>
          </cell>
          <cell r="H17">
            <v>11.261262673583392</v>
          </cell>
          <cell r="I17">
            <v>12.889570715449047</v>
          </cell>
          <cell r="J17">
            <v>12.746995325053303</v>
          </cell>
          <cell r="K17">
            <v>12.72077712111243</v>
          </cell>
          <cell r="L17">
            <v>12.306308770128355</v>
          </cell>
          <cell r="M17">
            <v>12.608319044295255</v>
          </cell>
          <cell r="S17">
            <v>15.793415039477363</v>
          </cell>
          <cell r="T17">
            <v>13.950058661803025</v>
          </cell>
          <cell r="U17">
            <v>12.242123039692201</v>
          </cell>
          <cell r="V17">
            <v>11.907404962288433</v>
          </cell>
          <cell r="W17">
            <v>12.117963598978013</v>
          </cell>
          <cell r="X17">
            <v>12.33857335811568</v>
          </cell>
          <cell r="AB17">
            <v>12.580279140223659</v>
          </cell>
          <cell r="AC17">
            <v>12.795061774705314</v>
          </cell>
          <cell r="AD17">
            <v>13.013511385059337</v>
          </cell>
          <cell r="AE17">
            <v>13.235690577427428</v>
          </cell>
          <cell r="AF17">
            <v>13.461663026823596</v>
          </cell>
          <cell r="AG17">
            <v>13.69149349538298</v>
          </cell>
          <cell r="AH17">
            <v>13.925247850922224</v>
          </cell>
          <cell r="AI17">
            <v>14.162993085816739</v>
          </cell>
          <cell r="AJ17">
            <v>14.404797336200255</v>
          </cell>
          <cell r="AK17">
            <v>14.650729901492159</v>
          </cell>
          <cell r="AL17">
            <v>14.900861264258221</v>
          </cell>
          <cell r="AM17">
            <v>15.155263110410431</v>
          </cell>
          <cell r="AN17">
            <v>15.414008349751654</v>
          </cell>
          <cell r="AO17">
            <v>15.677171136871095</v>
          </cell>
          <cell r="AP17">
            <v>15.944826892396494</v>
          </cell>
        </row>
        <row r="18">
          <cell r="B18" t="str">
            <v xml:space="preserve">Imports </v>
          </cell>
          <cell r="C18">
            <v>-13.129286342496199</v>
          </cell>
          <cell r="D18">
            <v>-22.344698372395722</v>
          </cell>
          <cell r="E18">
            <v>-13.532091461073772</v>
          </cell>
          <cell r="F18">
            <v>-26.600845611784795</v>
          </cell>
          <cell r="G18">
            <v>-25.442331315985662</v>
          </cell>
          <cell r="H18">
            <v>-26.485169163823247</v>
          </cell>
          <cell r="I18">
            <v>-27.474840134612329</v>
          </cell>
          <cell r="J18">
            <v>-30.29188250854147</v>
          </cell>
          <cell r="K18">
            <v>34.270930918263403</v>
          </cell>
          <cell r="L18">
            <v>36.169853899649937</v>
          </cell>
          <cell r="M18">
            <v>35.751226143613252</v>
          </cell>
          <cell r="S18">
            <v>47.88725848572809</v>
          </cell>
          <cell r="T18">
            <v>40.41203325154477</v>
          </cell>
          <cell r="U18">
            <v>37.587136464216087</v>
          </cell>
          <cell r="V18">
            <v>37.648503997962621</v>
          </cell>
          <cell r="W18">
            <v>37.828978976230026</v>
          </cell>
          <cell r="X18">
            <v>37.926058233040457</v>
          </cell>
          <cell r="AB18">
            <v>37.625853155548455</v>
          </cell>
          <cell r="AC18">
            <v>36.819816177962075</v>
          </cell>
          <cell r="AD18">
            <v>36.031046466224822</v>
          </cell>
          <cell r="AE18">
            <v>35.259174113647276</v>
          </cell>
          <cell r="AF18">
            <v>34.503837137837998</v>
          </cell>
          <cell r="AG18">
            <v>33.764681310945747</v>
          </cell>
          <cell r="AH18">
            <v>33.041359993538528</v>
          </cell>
          <cell r="AI18">
            <v>32.333533972041174</v>
          </cell>
          <cell r="AJ18">
            <v>31.640871299655572</v>
          </cell>
          <cell r="AK18">
            <v>30.963047140688616</v>
          </cell>
          <cell r="AL18">
            <v>30.299743618215135</v>
          </cell>
          <cell r="AM18">
            <v>29.65064966500422</v>
          </cell>
          <cell r="AN18">
            <v>29.015460877639054</v>
          </cell>
          <cell r="AO18">
            <v>28.393879373761866</v>
          </cell>
          <cell r="AP18">
            <v>27.785613652377037</v>
          </cell>
        </row>
        <row r="19">
          <cell r="B19" t="str">
            <v>Net current transfers (negative = inflow)</v>
          </cell>
          <cell r="C19">
            <v>-6.8152687621573049</v>
          </cell>
          <cell r="D19">
            <v>-9.0056868422771288</v>
          </cell>
          <cell r="E19">
            <v>-7.600279012840466</v>
          </cell>
          <cell r="F19">
            <v>-18.31568532676102</v>
          </cell>
          <cell r="G19">
            <v>-15.438829924787026</v>
          </cell>
          <cell r="H19">
            <v>-14.22052516738535</v>
          </cell>
          <cell r="I19">
            <v>-14.786980087757144</v>
          </cell>
          <cell r="J19">
            <v>-16.38354704077398</v>
          </cell>
          <cell r="K19">
            <v>-20.215251187694331</v>
          </cell>
          <cell r="L19">
            <v>-21.805681390898478</v>
          </cell>
          <cell r="M19">
            <v>-22.62865875213129</v>
          </cell>
          <cell r="O19">
            <v>-16.04011247333062</v>
          </cell>
          <cell r="Q19">
            <v>5.5017904797349919</v>
          </cell>
          <cell r="S19">
            <v>-32.455816829826375</v>
          </cell>
          <cell r="T19">
            <v>-27.552054497421487</v>
          </cell>
          <cell r="U19">
            <v>-25.392016861919153</v>
          </cell>
          <cell r="V19">
            <v>-25.377487872910624</v>
          </cell>
          <cell r="W19">
            <v>-24.875707850108839</v>
          </cell>
          <cell r="X19">
            <v>-24.627412163393114</v>
          </cell>
          <cell r="AB19">
            <v>-24.172435288920564</v>
          </cell>
          <cell r="AC19">
            <v>-23.689262607908706</v>
          </cell>
          <cell r="AD19">
            <v>-23.215747863173686</v>
          </cell>
          <cell r="AE19">
            <v>-22.75169800627382</v>
          </cell>
          <cell r="AF19">
            <v>-22.296923847531858</v>
          </cell>
          <cell r="AG19">
            <v>-21.851239978903735</v>
          </cell>
          <cell r="AH19">
            <v>-21.414464698389093</v>
          </cell>
          <cell r="AI19">
            <v>-20.986419935952732</v>
          </cell>
          <cell r="AJ19">
            <v>-20.566931180926773</v>
          </cell>
          <cell r="AK19">
            <v>-20.15582741086396</v>
          </cell>
          <cell r="AL19">
            <v>-19.752941021813079</v>
          </cell>
          <cell r="AM19">
            <v>-19.358107759988073</v>
          </cell>
          <cell r="AN19">
            <v>-18.971166654802989</v>
          </cell>
          <cell r="AO19">
            <v>-18.591959953245485</v>
          </cell>
          <cell r="AP19">
            <v>-18.220333055562072</v>
          </cell>
          <cell r="AR19">
            <v>-21.066363950950443</v>
          </cell>
        </row>
        <row r="20">
          <cell r="B20" t="str">
            <v>o/w official</v>
          </cell>
          <cell r="C20">
            <v>-3.7374054607829854</v>
          </cell>
          <cell r="D20">
            <v>-5.2974628716154673</v>
          </cell>
          <cell r="E20">
            <v>-5.2220231073589449</v>
          </cell>
          <cell r="F20">
            <v>-14.482252364213718</v>
          </cell>
          <cell r="G20">
            <v>-10.166526855227541</v>
          </cell>
          <cell r="H20">
            <v>-6.6029181351037902</v>
          </cell>
          <cell r="I20">
            <v>-5.9858021758178639</v>
          </cell>
          <cell r="J20">
            <v>-6.1964730098235519</v>
          </cell>
          <cell r="K20">
            <v>-5.5965753963729892</v>
          </cell>
          <cell r="L20">
            <v>-4.4663512003111618</v>
          </cell>
          <cell r="M20">
            <v>-3.8998609224921856</v>
          </cell>
          <cell r="S20">
            <v>-4.6984611104752672</v>
          </cell>
          <cell r="T20">
            <v>-3.1966145852315768</v>
          </cell>
          <cell r="U20">
            <v>-4.8327973750463062</v>
          </cell>
          <cell r="V20">
            <v>-4.5694591995195015</v>
          </cell>
          <cell r="W20">
            <v>-4.2650016007906881</v>
          </cell>
          <cell r="X20">
            <v>-4.2273755095154888</v>
          </cell>
          <cell r="AB20">
            <v>-3.984259815095633</v>
          </cell>
          <cell r="AC20">
            <v>-3.748104262073209</v>
          </cell>
          <cell r="AD20">
            <v>-3.2547195239422964</v>
          </cell>
          <cell r="AE20">
            <v>-3.0618053755734289</v>
          </cell>
          <cell r="AF20">
            <v>-2.8803256590710005</v>
          </cell>
          <cell r="AG20">
            <v>-2.7096026313393708</v>
          </cell>
          <cell r="AH20">
            <v>-2.5489987205576123</v>
          </cell>
          <cell r="AI20">
            <v>-2.3979141451426211</v>
          </cell>
          <cell r="AJ20">
            <v>-2.2557846738413487</v>
          </cell>
          <cell r="AK20">
            <v>-2.1220795185871286</v>
          </cell>
          <cell r="AL20">
            <v>-1.9962993522508945</v>
          </cell>
          <cell r="AM20">
            <v>-1.8779744438844952</v>
          </cell>
          <cell r="AN20">
            <v>-1.7666629044921081</v>
          </cell>
          <cell r="AO20">
            <v>-1.6619490367785084</v>
          </cell>
          <cell r="AP20">
            <v>-1.5634417827112699</v>
          </cell>
        </row>
        <row r="21">
          <cell r="B21" t="str">
            <v>Other current account flows (negative = net inflow)</v>
          </cell>
          <cell r="C21">
            <v>26.808191284523339</v>
          </cell>
          <cell r="D21">
            <v>44.853619580612076</v>
          </cell>
          <cell r="E21">
            <v>26.985829599782619</v>
          </cell>
          <cell r="F21">
            <v>52.124090947917857</v>
          </cell>
          <cell r="G21">
            <v>50.100754425695001</v>
          </cell>
          <cell r="H21">
            <v>58.50317878293005</v>
          </cell>
          <cell r="I21">
            <v>60.31547743867425</v>
          </cell>
          <cell r="J21">
            <v>66.13048257292489</v>
          </cell>
          <cell r="K21">
            <v>-0.71204539747311912</v>
          </cell>
          <cell r="L21">
            <v>-0.34741817868628644</v>
          </cell>
          <cell r="M21">
            <v>3.5612396964069148E-2</v>
          </cell>
          <cell r="S21">
            <v>-8.245757329180492E-2</v>
          </cell>
          <cell r="T21">
            <v>-0.11007590709726145</v>
          </cell>
          <cell r="U21">
            <v>7.4465367696443963E-2</v>
          </cell>
          <cell r="V21">
            <v>9.8246618441582001E-2</v>
          </cell>
          <cell r="W21">
            <v>-0.32129380657029927</v>
          </cell>
          <cell r="X21">
            <v>-0.40980104749010948</v>
          </cell>
          <cell r="AB21">
            <v>-0.19200779559107062</v>
          </cell>
          <cell r="AC21">
            <v>0.22987548695678583</v>
          </cell>
          <cell r="AD21">
            <v>1.1644224606416849</v>
          </cell>
          <cell r="AE21">
            <v>2.019602190387328</v>
          </cell>
          <cell r="AF21">
            <v>2.8031725449638962</v>
          </cell>
          <cell r="AG21">
            <v>3.5216474109333227</v>
          </cell>
          <cell r="AH21">
            <v>4.1795416392619167</v>
          </cell>
          <cell r="AI21">
            <v>4.780724424536448</v>
          </cell>
          <cell r="AJ21">
            <v>5.3292576628890753</v>
          </cell>
          <cell r="AK21">
            <v>5.828221001050947</v>
          </cell>
          <cell r="AL21">
            <v>6.2808949003222381</v>
          </cell>
          <cell r="AM21">
            <v>6.6897726618228113</v>
          </cell>
          <cell r="AN21">
            <v>7.0585970471536719</v>
          </cell>
          <cell r="AO21">
            <v>7.3897774979011146</v>
          </cell>
          <cell r="AP21">
            <v>7.686130577621622</v>
          </cell>
        </row>
        <row r="22">
          <cell r="B22" t="str">
            <v>Net FDI (negative = inflow)</v>
          </cell>
          <cell r="C22">
            <v>0</v>
          </cell>
          <cell r="D22">
            <v>0</v>
          </cell>
          <cell r="E22">
            <v>0</v>
          </cell>
          <cell r="F22">
            <v>-0.26145073473865721</v>
          </cell>
          <cell r="G22">
            <v>-0.1422134293894006</v>
          </cell>
          <cell r="H22">
            <v>-0.14878139081333555</v>
          </cell>
          <cell r="I22">
            <v>-0.28933905998309417</v>
          </cell>
          <cell r="J22">
            <v>-0.72402800504267406</v>
          </cell>
          <cell r="K22">
            <v>-0.20233461302866912</v>
          </cell>
          <cell r="L22">
            <v>-5.5610423959548808E-2</v>
          </cell>
          <cell r="M22">
            <v>-0.13563228012219383</v>
          </cell>
          <cell r="O22">
            <v>-0.19593899370775733</v>
          </cell>
          <cell r="Q22">
            <v>0.20786044097634393</v>
          </cell>
          <cell r="S22">
            <v>-0.26702932241112309</v>
          </cell>
          <cell r="T22">
            <v>-0.33344584021252582</v>
          </cell>
          <cell r="U22">
            <v>-0.33429036323543648</v>
          </cell>
          <cell r="V22">
            <v>-0.42963297752499008</v>
          </cell>
          <cell r="W22">
            <v>-0.60794110044038052</v>
          </cell>
          <cell r="X22">
            <v>-0.63038078322231317</v>
          </cell>
          <cell r="AB22">
            <v>-0.65354045290335216</v>
          </cell>
          <cell r="AC22">
            <v>-0.67628409233047604</v>
          </cell>
          <cell r="AD22">
            <v>-0.69981922543192887</v>
          </cell>
          <cell r="AE22">
            <v>-0.72417339671036185</v>
          </cell>
          <cell r="AF22">
            <v>-0.74937510923531214</v>
          </cell>
          <cell r="AG22">
            <v>-0.77545385800196265</v>
          </cell>
          <cell r="AH22">
            <v>-0.8024401644508109</v>
          </cell>
          <cell r="AI22">
            <v>-0.83036561218864224</v>
          </cell>
          <cell r="AJ22">
            <v>-0.8592628839526204</v>
          </cell>
          <cell r="AK22">
            <v>-0.88916579986074873</v>
          </cell>
          <cell r="AL22">
            <v>-0.92010935699347574</v>
          </cell>
          <cell r="AM22">
            <v>-0.95212977035276514</v>
          </cell>
          <cell r="AN22">
            <v>-0.98526451524656899</v>
          </cell>
          <cell r="AO22">
            <v>-1.0195523711483088</v>
          </cell>
          <cell r="AP22">
            <v>-1.0550334670826955</v>
          </cell>
          <cell r="AR22">
            <v>-0.83946467172600214</v>
          </cell>
        </row>
        <row r="23">
          <cell r="B23" t="str">
            <v>Endogenous debt dynamics 2/</v>
          </cell>
          <cell r="C23" t="str">
            <v>...</v>
          </cell>
          <cell r="D23">
            <v>7.6191542591719834</v>
          </cell>
          <cell r="E23">
            <v>-5.9405482339008895</v>
          </cell>
          <cell r="F23">
            <v>-9.4182549082926919</v>
          </cell>
          <cell r="G23">
            <v>-0.22289702019574242</v>
          </cell>
          <cell r="H23">
            <v>-4.1094555507597352</v>
          </cell>
          <cell r="I23">
            <v>-2.5993870257826344</v>
          </cell>
          <cell r="J23">
            <v>-2.5040066938339769</v>
          </cell>
          <cell r="K23">
            <v>1.6713876254147184</v>
          </cell>
          <cell r="L23">
            <v>3.2720195351494161</v>
          </cell>
          <cell r="M23">
            <v>1.662651508385891</v>
          </cell>
          <cell r="S23">
            <v>0.41842732435644547</v>
          </cell>
          <cell r="T23">
            <v>1.7691472702278981</v>
          </cell>
          <cell r="U23">
            <v>-0.5170728644291297</v>
          </cell>
          <cell r="V23">
            <v>-0.58966634459592093</v>
          </cell>
          <cell r="W23">
            <v>-0.88025737357817202</v>
          </cell>
          <cell r="X23">
            <v>-0.88359298069590375</v>
          </cell>
          <cell r="AB23">
            <v>-0.81334503236633882</v>
          </cell>
          <cell r="AC23">
            <v>-0.73425117794077521</v>
          </cell>
          <cell r="AD23">
            <v>-0.6792499638687638</v>
          </cell>
          <cell r="AE23">
            <v>-0.62248284947184629</v>
          </cell>
          <cell r="AF23">
            <v>-0.56765616407604924</v>
          </cell>
          <cell r="AG23">
            <v>-0.51664323027127923</v>
          </cell>
          <cell r="AH23">
            <v>-0.4698784636396211</v>
          </cell>
          <cell r="AI23">
            <v>-0.42617135339375234</v>
          </cell>
          <cell r="AJ23">
            <v>-0.38585511934493388</v>
          </cell>
          <cell r="AK23">
            <v>-0.34868546171251003</v>
          </cell>
          <cell r="AL23">
            <v>-0.3144488119987261</v>
          </cell>
          <cell r="AM23">
            <v>-0.28289090917703436</v>
          </cell>
          <cell r="AN23">
            <v>-0.25455185138182168</v>
          </cell>
          <cell r="AO23">
            <v>-0.22876192063203038</v>
          </cell>
          <cell r="AP23">
            <v>-0.20515423712958608</v>
          </cell>
        </row>
        <row r="24">
          <cell r="B24" t="str">
            <v>Denominator: 1+g+r+gr</v>
          </cell>
          <cell r="C24" t="str">
            <v>...</v>
          </cell>
          <cell r="D24">
            <v>0.83001008723460445</v>
          </cell>
          <cell r="E24">
            <v>1.1493678571564143</v>
          </cell>
          <cell r="F24">
            <v>1.3045200186517474</v>
          </cell>
          <cell r="G24">
            <v>1.0185945989124043</v>
          </cell>
          <cell r="H24">
            <v>1.1656768492820415</v>
          </cell>
          <cell r="I24">
            <v>1.1065825180820434</v>
          </cell>
          <cell r="J24">
            <v>1.1141936647356547</v>
          </cell>
          <cell r="K24">
            <v>0.9542318173715576</v>
          </cell>
          <cell r="L24">
            <v>0.909607401913749</v>
          </cell>
          <cell r="M24">
            <v>0.96352060281817453</v>
          </cell>
          <cell r="S24">
            <v>0.84294813433411819</v>
          </cell>
          <cell r="T24">
            <v>1.2320271919095498</v>
          </cell>
          <cell r="U24">
            <v>1.2468421052631578</v>
          </cell>
          <cell r="V24">
            <v>1.0374447671163454</v>
          </cell>
          <cell r="W24">
            <v>1.0600524718935083</v>
          </cell>
          <cell r="X24">
            <v>1.0608432685178781</v>
          </cell>
          <cell r="AB24">
            <v>1.0610190363336081</v>
          </cell>
          <cell r="AC24">
            <v>1.0630066659062998</v>
          </cell>
          <cell r="AD24">
            <v>1.0630066659062996</v>
          </cell>
          <cell r="AE24">
            <v>1.0630066659062996</v>
          </cell>
          <cell r="AF24">
            <v>1.0630066659062996</v>
          </cell>
          <cell r="AG24">
            <v>1.0630066659062996</v>
          </cell>
          <cell r="AH24">
            <v>1.0630066659062996</v>
          </cell>
          <cell r="AI24">
            <v>1.0630066659062998</v>
          </cell>
          <cell r="AJ24">
            <v>1.0630066659062996</v>
          </cell>
          <cell r="AK24">
            <v>1.0630066659062996</v>
          </cell>
          <cell r="AL24">
            <v>1.0630066659062996</v>
          </cell>
          <cell r="AM24">
            <v>1.0630066659062996</v>
          </cell>
          <cell r="AN24">
            <v>1.0630066659062998</v>
          </cell>
          <cell r="AO24">
            <v>1.0630066659062998</v>
          </cell>
          <cell r="AP24">
            <v>1.0630066659062993</v>
          </cell>
        </row>
        <row r="25">
          <cell r="B25" t="str">
            <v>Contribution from nominal interest rate</v>
          </cell>
          <cell r="C25" t="str">
            <v>...</v>
          </cell>
          <cell r="D25">
            <v>5.2974537937055697E-3</v>
          </cell>
          <cell r="E25">
            <v>0</v>
          </cell>
          <cell r="F25">
            <v>0.69955736410650537</v>
          </cell>
          <cell r="G25">
            <v>0.28095827676310836</v>
          </cell>
          <cell r="H25">
            <v>0.35409969323099633</v>
          </cell>
          <cell r="I25">
            <v>0.34717858343964791</v>
          </cell>
          <cell r="J25">
            <v>0.48843679795877365</v>
          </cell>
          <cell r="K25">
            <v>0.34872370555491128</v>
          </cell>
          <cell r="L25">
            <v>0.30500171443717417</v>
          </cell>
          <cell r="M25">
            <v>0.38908825772489636</v>
          </cell>
          <cell r="S25">
            <v>0.57201133104552448</v>
          </cell>
          <cell r="T25">
            <v>0.49075357725129393</v>
          </cell>
          <cell r="U25">
            <v>0.3633204771860864</v>
          </cell>
          <cell r="V25">
            <v>0.29132759559727578</v>
          </cell>
          <cell r="W25">
            <v>0.27749841605001485</v>
          </cell>
          <cell r="X25">
            <v>0.27666075404268975</v>
          </cell>
          <cell r="AB25">
            <v>0.2491555462184433</v>
          </cell>
          <cell r="AC25">
            <v>0.23438756708643765</v>
          </cell>
          <cell r="AD25">
            <v>0.20292096749086011</v>
          </cell>
          <cell r="AE25">
            <v>0.17869277921447099</v>
          </cell>
          <cell r="AF25">
            <v>0.15859217715591109</v>
          </cell>
          <cell r="AG25">
            <v>0.1404694462191011</v>
          </cell>
          <cell r="AH25">
            <v>0.12390794969358804</v>
          </cell>
          <cell r="AI25">
            <v>0.108886659474554</v>
          </cell>
          <cell r="AJ25">
            <v>9.4956761677663565E-2</v>
          </cell>
          <cell r="AK25">
            <v>8.2430681352612195E-2</v>
          </cell>
          <cell r="AL25">
            <v>7.1212255303152713E-2</v>
          </cell>
          <cell r="AM25">
            <v>6.1797156314831181E-2</v>
          </cell>
          <cell r="AN25">
            <v>5.3247981380557967E-2</v>
          </cell>
          <cell r="AO25">
            <v>4.578804444222874E-2</v>
          </cell>
          <cell r="AP25">
            <v>3.9071291354329948E-2</v>
          </cell>
        </row>
        <row r="26">
          <cell r="B26" t="str">
            <v xml:space="preserve">Contribution from real GDP growth </v>
          </cell>
          <cell r="C26" t="str">
            <v>...</v>
          </cell>
          <cell r="D26">
            <v>2.4325194564552648</v>
          </cell>
          <cell r="E26">
            <v>4.7501530605975422</v>
          </cell>
          <cell r="F26">
            <v>-3.2865694705071307</v>
          </cell>
          <cell r="G26">
            <v>-1.1225782394488819</v>
          </cell>
          <cell r="H26">
            <v>-0.72868577971850168</v>
          </cell>
          <cell r="I26">
            <v>-0.60318876435295221</v>
          </cell>
          <cell r="J26">
            <v>-0.71021987737130698</v>
          </cell>
          <cell r="K26">
            <v>-0.25144030942707085</v>
          </cell>
          <cell r="L26">
            <v>0.34292562101651181</v>
          </cell>
          <cell r="M26">
            <v>0.19119775213248408</v>
          </cell>
          <cell r="S26">
            <v>-0.15358400668907901</v>
          </cell>
          <cell r="T26">
            <v>1.2783936929766042</v>
          </cell>
          <cell r="U26">
            <v>-0.8803933416152161</v>
          </cell>
          <cell r="V26">
            <v>-0.88099394019319666</v>
          </cell>
          <cell r="W26">
            <v>-1.1577557896281869</v>
          </cell>
          <cell r="X26">
            <v>-1.1602537347385935</v>
          </cell>
          <cell r="AB26">
            <v>-1.0625005785847821</v>
          </cell>
          <cell r="AC26">
            <v>-0.96863874502721292</v>
          </cell>
          <cell r="AD26">
            <v>-0.88217093135962388</v>
          </cell>
          <cell r="AE26">
            <v>-0.80117562868631731</v>
          </cell>
          <cell r="AF26">
            <v>-0.72624834123196036</v>
          </cell>
          <cell r="AG26">
            <v>-0.6571126764903803</v>
          </cell>
          <cell r="AH26">
            <v>-0.59378641333320914</v>
          </cell>
          <cell r="AI26">
            <v>-0.53505801286830634</v>
          </cell>
          <cell r="AJ26">
            <v>-0.48081188102259742</v>
          </cell>
          <cell r="AK26">
            <v>-0.43111614306512225</v>
          </cell>
          <cell r="AL26">
            <v>-0.38566106730187882</v>
          </cell>
          <cell r="AM26">
            <v>-0.34468806549186554</v>
          </cell>
          <cell r="AN26">
            <v>-0.30779983276237965</v>
          </cell>
          <cell r="AO26">
            <v>-0.27454996507425911</v>
          </cell>
          <cell r="AP26">
            <v>-0.24422552848391604</v>
          </cell>
        </row>
        <row r="27">
          <cell r="B27" t="str">
            <v xml:space="preserve">Contribution from price and exchange rate changes </v>
          </cell>
          <cell r="C27" t="str">
            <v>...</v>
          </cell>
          <cell r="D27">
            <v>5.1813373489230132</v>
          </cell>
          <cell r="E27">
            <v>-10.690701294498432</v>
          </cell>
          <cell r="F27">
            <v>-6.8312428018920661</v>
          </cell>
          <cell r="G27">
            <v>0.61872294249003112</v>
          </cell>
          <cell r="H27">
            <v>-3.7348694642722302</v>
          </cell>
          <cell r="I27">
            <v>-2.3433768448693302</v>
          </cell>
          <cell r="J27">
            <v>-2.2822236144214436</v>
          </cell>
          <cell r="K27">
            <v>1.5741042292868779</v>
          </cell>
          <cell r="L27">
            <v>2.6240921996957303</v>
          </cell>
          <cell r="M27">
            <v>1.0823654985285107</v>
          </cell>
          <cell r="S27" t="str">
            <v>…</v>
          </cell>
          <cell r="T27" t="str">
            <v>…</v>
          </cell>
          <cell r="U27" t="str">
            <v>…</v>
          </cell>
          <cell r="V27" t="str">
            <v>…</v>
          </cell>
          <cell r="W27" t="str">
            <v>…</v>
          </cell>
          <cell r="X27" t="str">
            <v>…</v>
          </cell>
          <cell r="AB27" t="str">
            <v>…</v>
          </cell>
          <cell r="AC27" t="str">
            <v>…</v>
          </cell>
          <cell r="AD27" t="str">
            <v>…</v>
          </cell>
          <cell r="AE27" t="str">
            <v>…</v>
          </cell>
          <cell r="AF27" t="str">
            <v>…</v>
          </cell>
          <cell r="AG27" t="str">
            <v>…</v>
          </cell>
          <cell r="AH27" t="str">
            <v>…</v>
          </cell>
          <cell r="AI27" t="str">
            <v>…</v>
          </cell>
          <cell r="AJ27" t="str">
            <v>…</v>
          </cell>
          <cell r="AK27" t="str">
            <v>…</v>
          </cell>
          <cell r="AL27" t="str">
            <v>…</v>
          </cell>
          <cell r="AM27" t="str">
            <v>…</v>
          </cell>
          <cell r="AN27" t="str">
            <v>…</v>
          </cell>
          <cell r="AO27" t="str">
            <v>…</v>
          </cell>
          <cell r="AP27" t="str">
            <v>…</v>
          </cell>
        </row>
        <row r="28">
          <cell r="B28" t="str">
            <v>Residual (3-4) 3/</v>
          </cell>
          <cell r="C28" t="str">
            <v>...</v>
          </cell>
          <cell r="D28">
            <v>-2.7546802773336445</v>
          </cell>
          <cell r="E28">
            <v>4.3370904990994035</v>
          </cell>
          <cell r="F28">
            <v>-4.7449767084198875</v>
          </cell>
          <cell r="G28">
            <v>5.5879460202028133</v>
          </cell>
          <cell r="H28">
            <v>-3.0904457235434002</v>
          </cell>
          <cell r="I28">
            <v>-3.6703578164498452</v>
          </cell>
          <cell r="J28">
            <v>-5.1009161072530578</v>
          </cell>
          <cell r="K28">
            <v>0.18821582259716285</v>
          </cell>
          <cell r="L28">
            <v>-1.1452310584997027</v>
          </cell>
          <cell r="M28">
            <v>0.36046570014607671</v>
          </cell>
          <cell r="S28">
            <v>9.1880096792583501</v>
          </cell>
          <cell r="T28">
            <v>-8.615772067819826</v>
          </cell>
          <cell r="U28">
            <v>-5.3003965161212756</v>
          </cell>
          <cell r="V28">
            <v>0.77340360320385504</v>
          </cell>
          <cell r="W28">
            <v>1.063321694090293</v>
          </cell>
          <cell r="X28">
            <v>-1.6241485070292867</v>
          </cell>
          <cell r="AB28">
            <v>-1.6558428749156273</v>
          </cell>
          <cell r="AC28">
            <v>-1.4527285699085011</v>
          </cell>
          <cell r="AD28">
            <v>-1.739604155553121</v>
          </cell>
          <cell r="AE28">
            <v>-1.9359366247077394</v>
          </cell>
          <cell r="AF28">
            <v>-2.0686833469391464</v>
          </cell>
          <cell r="AG28">
            <v>-2.1344041558943512</v>
          </cell>
          <cell r="AH28">
            <v>-2.1695874847039245</v>
          </cell>
          <cell r="AI28">
            <v>-2.1499084030161972</v>
          </cell>
          <cell r="AJ28">
            <v>-2.0739549600182876</v>
          </cell>
          <cell r="AK28">
            <v>-1.9548357812002732</v>
          </cell>
          <cell r="AL28">
            <v>-1.7811424146297452</v>
          </cell>
          <cell r="AM28">
            <v>-1.5723417090224308</v>
          </cell>
          <cell r="AN28">
            <v>-1.3326873284340124</v>
          </cell>
          <cell r="AO28">
            <v>-1.0720884456507516</v>
          </cell>
          <cell r="AP28">
            <v>-0.78188456471098888</v>
          </cell>
        </row>
        <row r="29">
          <cell r="B29" t="str">
            <v>o/w exceptional financing</v>
          </cell>
          <cell r="C29" t="str">
            <v>...</v>
          </cell>
          <cell r="D29">
            <v>-2.2302318953944575</v>
          </cell>
          <cell r="E29">
            <v>-1.7007295717023154</v>
          </cell>
          <cell r="F29">
            <v>0.28618264904008833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-0.15175096697928547</v>
          </cell>
          <cell r="L29" t="str">
            <v>...</v>
          </cell>
          <cell r="M29" t="str">
            <v>...</v>
          </cell>
          <cell r="S29" t="str">
            <v>...</v>
          </cell>
          <cell r="T29" t="str">
            <v>...</v>
          </cell>
          <cell r="U29" t="str">
            <v>...</v>
          </cell>
          <cell r="V29" t="str">
            <v>...</v>
          </cell>
          <cell r="W29" t="str">
            <v>...</v>
          </cell>
          <cell r="X29" t="str">
            <v>...</v>
          </cell>
          <cell r="AB29" t="str">
            <v>...</v>
          </cell>
          <cell r="AC29" t="str">
            <v>...</v>
          </cell>
          <cell r="AD29" t="str">
            <v>...</v>
          </cell>
          <cell r="AE29" t="str">
            <v>...</v>
          </cell>
          <cell r="AF29" t="str">
            <v>...</v>
          </cell>
          <cell r="AG29" t="str">
            <v>...</v>
          </cell>
          <cell r="AH29" t="str">
            <v>...</v>
          </cell>
          <cell r="AI29" t="str">
            <v>...</v>
          </cell>
          <cell r="AJ29" t="str">
            <v>...</v>
          </cell>
          <cell r="AK29" t="str">
            <v>...</v>
          </cell>
          <cell r="AL29" t="str">
            <v>...</v>
          </cell>
          <cell r="AM29" t="str">
            <v>...</v>
          </cell>
          <cell r="AN29" t="str">
            <v>...</v>
          </cell>
          <cell r="AO29" t="str">
            <v>...</v>
          </cell>
          <cell r="AP29" t="str">
            <v>...</v>
          </cell>
        </row>
        <row r="31">
          <cell r="B31" t="str">
            <v>NPV of external debt 4/</v>
          </cell>
          <cell r="C31" t="str">
            <v>...</v>
          </cell>
          <cell r="D31" t="str">
            <v>...</v>
          </cell>
          <cell r="E31" t="str">
            <v>...</v>
          </cell>
          <cell r="F31" t="str">
            <v>...</v>
          </cell>
          <cell r="G31" t="str">
            <v>...</v>
          </cell>
          <cell r="H31" t="str">
            <v>...</v>
          </cell>
          <cell r="I31" t="str">
            <v>...</v>
          </cell>
          <cell r="J31" t="str">
            <v>...</v>
          </cell>
          <cell r="K31" t="str">
            <v>...</v>
          </cell>
          <cell r="L31" t="str">
            <v>...</v>
          </cell>
          <cell r="M31">
            <v>25.325794324824464</v>
          </cell>
          <cell r="S31">
            <v>30.938969146295221</v>
          </cell>
          <cell r="T31">
            <v>26.192644960455187</v>
          </cell>
          <cell r="U31">
            <v>21.764378271947514</v>
          </cell>
          <cell r="V31">
            <v>22.429687381054489</v>
          </cell>
          <cell r="W31">
            <v>21.616616570291754</v>
          </cell>
          <cell r="X31">
            <v>21.500687869067793</v>
          </cell>
          <cell r="AB31">
            <v>21.296497897100959</v>
          </cell>
          <cell r="AC31">
            <v>20.890283726377572</v>
          </cell>
          <cell r="AD31">
            <v>20.350505198512401</v>
          </cell>
          <cell r="AE31">
            <v>19.810831715075921</v>
          </cell>
          <cell r="AF31">
            <v>19.255642750485048</v>
          </cell>
          <cell r="AG31">
            <v>18.701758463013007</v>
          </cell>
          <cell r="AH31">
            <v>18.132012784996689</v>
          </cell>
          <cell r="AI31">
            <v>17.537323009118598</v>
          </cell>
          <cell r="AJ31">
            <v>16.910972530000919</v>
          </cell>
          <cell r="AK31">
            <v>16.273061644040276</v>
          </cell>
          <cell r="AL31">
            <v>15.634546422661936</v>
          </cell>
          <cell r="AM31">
            <v>14.998986012856646</v>
          </cell>
          <cell r="AN31">
            <v>14.365661625099776</v>
          </cell>
          <cell r="AO31">
            <v>13.726890427799402</v>
          </cell>
          <cell r="AP31">
            <v>13.085259874238611</v>
          </cell>
        </row>
        <row r="32">
          <cell r="B32" t="str">
            <v xml:space="preserve">In percent of exports 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 t="str">
            <v>...</v>
          </cell>
          <cell r="H32" t="str">
            <v>...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M32">
            <v>200.86574773251269</v>
          </cell>
          <cell r="S32">
            <v>195.89790472142911</v>
          </cell>
          <cell r="T32">
            <v>187.76010621499296</v>
          </cell>
          <cell r="U32">
            <v>177.78271139231032</v>
          </cell>
          <cell r="V32">
            <v>188.3675532333942</v>
          </cell>
          <cell r="W32">
            <v>178.384894406803</v>
          </cell>
          <cell r="X32">
            <v>174.2558660959433</v>
          </cell>
          <cell r="AB32">
            <v>169.28478024790743</v>
          </cell>
          <cell r="AC32">
            <v>163.26833034660123</v>
          </cell>
          <cell r="AD32">
            <v>156.37981630289718</v>
          </cell>
          <cell r="AE32">
            <v>149.67735607888829</v>
          </cell>
          <cell r="AF32">
            <v>143.04059396016984</v>
          </cell>
          <cell r="AG32">
            <v>136.59399881626925</v>
          </cell>
          <cell r="AH32">
            <v>130.20962340570378</v>
          </cell>
          <cell r="AI32">
            <v>123.82497755139778</v>
          </cell>
          <cell r="AJ32">
            <v>117.39819822041142</v>
          </cell>
          <cell r="AK32">
            <v>111.0733851040615</v>
          </cell>
          <cell r="AL32">
            <v>104.92377685686907</v>
          </cell>
          <cell r="AM32">
            <v>98.968826232739985</v>
          </cell>
          <cell r="AN32">
            <v>93.198740386897683</v>
          </cell>
          <cell r="AO32">
            <v>87.559740899397127</v>
          </cell>
          <cell r="AP32">
            <v>82.065863508863146</v>
          </cell>
        </row>
        <row r="33">
          <cell r="B33" t="str">
            <v>NPV of PPG external debt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 t="str">
            <v>...</v>
          </cell>
          <cell r="H33" t="str">
            <v>...</v>
          </cell>
          <cell r="I33" t="str">
            <v>...</v>
          </cell>
          <cell r="J33" t="str">
            <v>...</v>
          </cell>
          <cell r="K33" t="str">
            <v>...</v>
          </cell>
          <cell r="L33" t="str">
            <v>...</v>
          </cell>
          <cell r="M33">
            <v>25.325794324824464</v>
          </cell>
          <cell r="S33">
            <v>30.938969146295221</v>
          </cell>
          <cell r="T33">
            <v>26.192644960455187</v>
          </cell>
          <cell r="U33">
            <v>21.764378271947514</v>
          </cell>
          <cell r="V33">
            <v>22.429687381054489</v>
          </cell>
          <cell r="W33">
            <v>21.616616570291754</v>
          </cell>
          <cell r="X33">
            <v>21.500687869067793</v>
          </cell>
          <cell r="AB33">
            <v>21.296497897100959</v>
          </cell>
          <cell r="AC33">
            <v>20.890283726377572</v>
          </cell>
          <cell r="AD33">
            <v>20.350505198512401</v>
          </cell>
          <cell r="AE33">
            <v>19.810831715075921</v>
          </cell>
          <cell r="AF33">
            <v>19.255642750485048</v>
          </cell>
          <cell r="AG33">
            <v>18.701758463013007</v>
          </cell>
          <cell r="AH33">
            <v>18.132012784996689</v>
          </cell>
          <cell r="AI33">
            <v>17.537323009118598</v>
          </cell>
          <cell r="AJ33">
            <v>16.910972530000919</v>
          </cell>
          <cell r="AK33">
            <v>16.273061644040276</v>
          </cell>
          <cell r="AL33">
            <v>15.634546422661936</v>
          </cell>
          <cell r="AM33">
            <v>14.998986012856646</v>
          </cell>
          <cell r="AN33">
            <v>14.365661625099776</v>
          </cell>
          <cell r="AO33">
            <v>13.726890427799402</v>
          </cell>
          <cell r="AP33">
            <v>13.085259874238611</v>
          </cell>
        </row>
        <row r="34">
          <cell r="B34" t="str">
            <v xml:space="preserve">In percent of exports 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 t="str">
            <v>...</v>
          </cell>
          <cell r="H34" t="str">
            <v>...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M34">
            <v>200.86574773251269</v>
          </cell>
          <cell r="S34">
            <v>195.89790472142911</v>
          </cell>
          <cell r="T34">
            <v>187.76010621499296</v>
          </cell>
          <cell r="U34">
            <v>177.78271139231032</v>
          </cell>
          <cell r="V34">
            <v>188.3675532333942</v>
          </cell>
          <cell r="W34">
            <v>178.384894406803</v>
          </cell>
          <cell r="X34">
            <v>174.2558660959433</v>
          </cell>
          <cell r="AB34">
            <v>169.28478024790743</v>
          </cell>
          <cell r="AC34">
            <v>163.26833034660123</v>
          </cell>
          <cell r="AD34">
            <v>156.37981630289718</v>
          </cell>
          <cell r="AE34">
            <v>149.67735607888829</v>
          </cell>
          <cell r="AF34">
            <v>143.04059396016984</v>
          </cell>
          <cell r="AG34">
            <v>136.59399881626925</v>
          </cell>
          <cell r="AH34">
            <v>130.20962340570378</v>
          </cell>
          <cell r="AI34">
            <v>123.82497755139778</v>
          </cell>
          <cell r="AJ34">
            <v>117.39819822041142</v>
          </cell>
          <cell r="AK34">
            <v>111.0733851040615</v>
          </cell>
          <cell r="AL34">
            <v>104.92377685686907</v>
          </cell>
          <cell r="AM34">
            <v>98.968826232739985</v>
          </cell>
          <cell r="AN34">
            <v>93.198740386897683</v>
          </cell>
          <cell r="AO34">
            <v>87.559740899397127</v>
          </cell>
          <cell r="AP34">
            <v>82.065863508863146</v>
          </cell>
        </row>
        <row r="35">
          <cell r="B35" t="str">
            <v>Debt service-to-exports ratio (in percent)</v>
          </cell>
          <cell r="C35">
            <v>0.34749308063633727</v>
          </cell>
          <cell r="D35">
            <v>5.3879215097983296E-2</v>
          </cell>
          <cell r="E35">
            <v>0</v>
          </cell>
          <cell r="F35">
            <v>15.665146353149504</v>
          </cell>
          <cell r="G35">
            <v>8.1512886102371063</v>
          </cell>
          <cell r="H35">
            <v>8.1120359368424229</v>
          </cell>
          <cell r="I35">
            <v>7.9507132996409409</v>
          </cell>
          <cell r="J35">
            <v>8.4641900078537304</v>
          </cell>
          <cell r="K35">
            <v>8.4266957791691368</v>
          </cell>
          <cell r="L35">
            <v>8.6961290171427716</v>
          </cell>
          <cell r="M35">
            <v>11.031073021130025</v>
          </cell>
          <cell r="S35">
            <v>12.120390063512025</v>
          </cell>
          <cell r="T35">
            <v>10.106756035727035</v>
          </cell>
          <cell r="U35">
            <v>9.8204941323729038</v>
          </cell>
          <cell r="V35">
            <v>9.3054611947028203</v>
          </cell>
          <cell r="W35">
            <v>8.9256147061537572</v>
          </cell>
          <cell r="X35">
            <v>8.7173898228807669</v>
          </cell>
          <cell r="AB35">
            <v>8.3245296345517463</v>
          </cell>
          <cell r="AC35">
            <v>7.6996610339907203</v>
          </cell>
          <cell r="AD35">
            <v>7.4216587400801171</v>
          </cell>
          <cell r="AE35">
            <v>6.8595801272109558</v>
          </cell>
          <cell r="AF35">
            <v>6.3285035603497759</v>
          </cell>
          <cell r="AG35">
            <v>5.7576879490873818</v>
          </cell>
          <cell r="AH35">
            <v>5.3809629308289892</v>
          </cell>
          <cell r="AI35">
            <v>4.9966918189181593</v>
          </cell>
          <cell r="AJ35">
            <v>4.5698000841521607</v>
          </cell>
          <cell r="AK35">
            <v>4.1726735052123614</v>
          </cell>
          <cell r="AL35">
            <v>3.7084846717591842</v>
          </cell>
          <cell r="AM35">
            <v>3.2936870854276448</v>
          </cell>
          <cell r="AN35">
            <v>2.9326098392201199</v>
          </cell>
          <cell r="AO35">
            <v>2.673971270495958</v>
          </cell>
          <cell r="AP35">
            <v>2.4450774780692606</v>
          </cell>
        </row>
        <row r="36">
          <cell r="B36" t="str">
            <v>PPG debt service-to-exports ratio (in percent)</v>
          </cell>
          <cell r="C36">
            <v>0.34749308063633727</v>
          </cell>
          <cell r="D36">
            <v>5.3879215097983296E-2</v>
          </cell>
          <cell r="E36">
            <v>0</v>
          </cell>
          <cell r="F36">
            <v>15.665146353149504</v>
          </cell>
          <cell r="G36">
            <v>8.1512886102371063</v>
          </cell>
          <cell r="H36">
            <v>8.1120359368424229</v>
          </cell>
          <cell r="I36">
            <v>7.9507132996409409</v>
          </cell>
          <cell r="J36">
            <v>8.4641900078537304</v>
          </cell>
          <cell r="K36">
            <v>8.4266957791691368</v>
          </cell>
          <cell r="L36">
            <v>8.6961290171427716</v>
          </cell>
          <cell r="M36">
            <v>11.031073021130025</v>
          </cell>
          <cell r="S36">
            <v>12.120390063512025</v>
          </cell>
          <cell r="T36">
            <v>10.106756035727035</v>
          </cell>
          <cell r="U36">
            <v>9.8204941323729038</v>
          </cell>
          <cell r="V36">
            <v>9.3054611947028203</v>
          </cell>
          <cell r="W36">
            <v>8.9256147061537572</v>
          </cell>
          <cell r="X36">
            <v>8.7173898228807669</v>
          </cell>
          <cell r="AB36">
            <v>8.3245296345517463</v>
          </cell>
          <cell r="AC36">
            <v>7.6996610339907203</v>
          </cell>
          <cell r="AD36">
            <v>7.4216587400801171</v>
          </cell>
          <cell r="AE36">
            <v>6.8595801272109558</v>
          </cell>
          <cell r="AF36">
            <v>6.3285035603497759</v>
          </cell>
          <cell r="AG36">
            <v>5.7576879490873818</v>
          </cell>
          <cell r="AH36">
            <v>5.3809629308289892</v>
          </cell>
          <cell r="AI36">
            <v>4.9966918189181593</v>
          </cell>
          <cell r="AJ36">
            <v>4.5698000841521607</v>
          </cell>
          <cell r="AK36">
            <v>4.1726735052123614</v>
          </cell>
          <cell r="AL36">
            <v>3.7084846717591842</v>
          </cell>
          <cell r="AM36">
            <v>3.2936870854276448</v>
          </cell>
          <cell r="AN36">
            <v>2.9326098392201199</v>
          </cell>
          <cell r="AO36">
            <v>2.673971270495958</v>
          </cell>
          <cell r="AP36">
            <v>2.4450774780692606</v>
          </cell>
        </row>
        <row r="37">
          <cell r="B37" t="str">
            <v>Total gross financing need (billions of U.S. dollars)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>
            <v>-1.9999979544430849E-2</v>
          </cell>
          <cell r="H37">
            <v>0.2453585942167173</v>
          </cell>
          <cell r="I37">
            <v>0.21939406090552219</v>
          </cell>
          <cell r="J37">
            <v>0.29265276554493852</v>
          </cell>
          <cell r="K37">
            <v>5.9009727119133236E-2</v>
          </cell>
          <cell r="L37">
            <v>9.8003483154804449E-2</v>
          </cell>
          <cell r="M37">
            <v>6.2549920356005193E-2</v>
          </cell>
          <cell r="S37">
            <v>3.5133044912680274E-2</v>
          </cell>
          <cell r="T37">
            <v>-4.4518147518571582E-3</v>
          </cell>
          <cell r="U37">
            <v>4.0178029656180579E-2</v>
          </cell>
          <cell r="V37">
            <v>5.3080829982409899E-2</v>
          </cell>
          <cell r="W37">
            <v>4.8738703165180718E-2</v>
          </cell>
          <cell r="X37">
            <v>5.2113342764048311E-2</v>
          </cell>
          <cell r="AB37">
            <v>5.9700474912113999E-2</v>
          </cell>
          <cell r="AC37">
            <v>5.1619112817009261E-2</v>
          </cell>
          <cell r="AD37">
            <v>7.7337557638260335E-2</v>
          </cell>
          <cell r="AE37">
            <v>9.8417326383754306E-2</v>
          </cell>
          <cell r="AF37">
            <v>0.11708928612715166</v>
          </cell>
          <cell r="AG37">
            <v>0.13241923759702492</v>
          </cell>
          <cell r="AH37">
            <v>0.14650108560459693</v>
          </cell>
          <cell r="AI37">
            <v>0.15693276293221509</v>
          </cell>
          <cell r="AJ37">
            <v>0.16276788654472829</v>
          </cell>
          <cell r="AK37">
            <v>0.16430812318005794</v>
          </cell>
          <cell r="AL37">
            <v>0.15956223941467873</v>
          </cell>
          <cell r="AM37">
            <v>0.14946680917113486</v>
          </cell>
          <cell r="AN37">
            <v>0.13362654932360918</v>
          </cell>
          <cell r="AO37">
            <v>0.11236525154819005</v>
          </cell>
          <cell r="AP37">
            <v>8.3806275839737696E-2</v>
          </cell>
        </row>
        <row r="38">
          <cell r="B38" t="str">
            <v xml:space="preserve">Non-interest current account deficit that stabilizes debt ratio </v>
          </cell>
          <cell r="C38" t="str">
            <v>...</v>
          </cell>
          <cell r="D38">
            <v>-4.864473981838338</v>
          </cell>
          <cell r="E38">
            <v>1.603457734801486</v>
          </cell>
          <cell r="F38">
            <v>14.424682351451237</v>
          </cell>
          <cell r="G38">
            <v>-5.2228355706176703</v>
          </cell>
          <cell r="H38">
            <v>7.3486826651164714</v>
          </cell>
          <cell r="I38">
            <v>6.5590839022155736</v>
          </cell>
          <cell r="J38">
            <v>8.3289508061297095</v>
          </cell>
          <cell r="K38">
            <v>-1.6572688349832123</v>
          </cell>
          <cell r="L38">
            <v>-2.0711780526901649</v>
          </cell>
          <cell r="M38">
            <v>-1.8874849284097739</v>
          </cell>
          <cell r="S38">
            <v>-9.3394076812036708</v>
          </cell>
          <cell r="T38">
            <v>7.1800706378044534</v>
          </cell>
          <cell r="U38">
            <v>6.151759743785842</v>
          </cell>
          <cell r="V38">
            <v>0.24589571891705592</v>
          </cell>
          <cell r="W38">
            <v>0.42487677992825934</v>
          </cell>
          <cell r="X38">
            <v>3.1381222709475036</v>
          </cell>
          <cell r="AB38">
            <v>3.1227283601853184</v>
          </cell>
          <cell r="AC38">
            <v>2.8632638401797523</v>
          </cell>
          <cell r="AD38">
            <v>3.1186733448538138</v>
          </cell>
          <cell r="AE38">
            <v>3.2825928708899474</v>
          </cell>
          <cell r="AF38">
            <v>3.3857146202505075</v>
          </cell>
          <cell r="AG38">
            <v>3.4265012441675928</v>
          </cell>
          <cell r="AH38">
            <v>3.4419061127943564</v>
          </cell>
          <cell r="AI38">
            <v>3.4064453685985914</v>
          </cell>
          <cell r="AJ38">
            <v>3.319072963315842</v>
          </cell>
          <cell r="AK38">
            <v>3.1926870427735321</v>
          </cell>
          <cell r="AL38">
            <v>3.015700583621947</v>
          </cell>
          <cell r="AM38">
            <v>2.8073623885522303</v>
          </cell>
          <cell r="AN38">
            <v>2.572503695062403</v>
          </cell>
          <cell r="AO38">
            <v>2.3204027374310909</v>
          </cell>
          <cell r="AP38">
            <v>2.0420722689232704</v>
          </cell>
        </row>
        <row r="40">
          <cell r="B40" t="str">
            <v>Key macroeconomic assumptions</v>
          </cell>
        </row>
        <row r="42">
          <cell r="B42" t="str">
            <v>Real GDP growth (in percent)</v>
          </cell>
          <cell r="C42">
            <v>-5.3109998993551404</v>
          </cell>
          <cell r="D42">
            <v>-5.4309370503378362</v>
          </cell>
          <cell r="E42">
            <v>-11.94368189416296</v>
          </cell>
          <cell r="F42">
            <v>9.8917253010247119</v>
          </cell>
          <cell r="G42">
            <v>4.1428347059829784</v>
          </cell>
          <cell r="H42">
            <v>2.7047131154682713</v>
          </cell>
          <cell r="I42">
            <v>2.1818410281555733</v>
          </cell>
          <cell r="J42">
            <v>2.7102470201216367</v>
          </cell>
          <cell r="K42">
            <v>0.87005972032789813</v>
          </cell>
          <cell r="L42">
            <v>-1.0447506455010913</v>
          </cell>
          <cell r="M42">
            <v>-0.54765860562426827</v>
          </cell>
          <cell r="O42">
            <v>0.35343926954549143</v>
          </cell>
          <cell r="Q42">
            <v>5.8021158538458817</v>
          </cell>
          <cell r="S42">
            <v>0.35886647692118245</v>
          </cell>
          <cell r="T42">
            <v>-3.502322547506953</v>
          </cell>
          <cell r="U42">
            <v>3.0000000000000027</v>
          </cell>
          <cell r="V42">
            <v>3.0000000000000027</v>
          </cell>
          <cell r="W42">
            <v>4.0000000000000036</v>
          </cell>
          <cell r="X42">
            <v>4.0000000000000036</v>
          </cell>
          <cell r="Z42">
            <v>1.809423988235707</v>
          </cell>
          <cell r="AB42">
            <v>4.0000000000000036</v>
          </cell>
          <cell r="AC42">
            <v>4.0000000000000036</v>
          </cell>
          <cell r="AD42">
            <v>4.0000000000000258</v>
          </cell>
          <cell r="AE42">
            <v>3.9999999999999813</v>
          </cell>
          <cell r="AF42">
            <v>4.0000000000000036</v>
          </cell>
          <cell r="AG42">
            <v>4.0000000000000036</v>
          </cell>
          <cell r="AH42">
            <v>4.0000000000000036</v>
          </cell>
          <cell r="AI42">
            <v>4.0000000000000258</v>
          </cell>
          <cell r="AJ42">
            <v>4.0000000000000036</v>
          </cell>
          <cell r="AK42">
            <v>4.0000000000000036</v>
          </cell>
          <cell r="AL42">
            <v>4.0000000000000036</v>
          </cell>
          <cell r="AM42">
            <v>4.0000000000000036</v>
          </cell>
          <cell r="AN42">
            <v>4.0000000000000258</v>
          </cell>
          <cell r="AO42">
            <v>4.0000000000000036</v>
          </cell>
          <cell r="AP42">
            <v>4.0000000000000036</v>
          </cell>
          <cell r="AR42">
            <v>4.0000000000000053</v>
          </cell>
        </row>
        <row r="43">
          <cell r="B43" t="str">
            <v>GDP deflator in US dollar terms (change in percent)</v>
          </cell>
          <cell r="C43" t="str">
            <v>...</v>
          </cell>
          <cell r="D43">
            <v>-12.232387490567852</v>
          </cell>
          <cell r="E43">
            <v>30.526449649525556</v>
          </cell>
          <cell r="F43">
            <v>18.709576638122272</v>
          </cell>
          <cell r="G43">
            <v>-2.1925414467437898</v>
          </cell>
          <cell r="H43">
            <v>13.497892542818457</v>
          </cell>
          <cell r="I43">
            <v>8.2954179478065484</v>
          </cell>
          <cell r="J43">
            <v>8.4793092277712709</v>
          </cell>
          <cell r="K43">
            <v>-5.399895666042176</v>
          </cell>
          <cell r="L43">
            <v>-8.0789136657968932</v>
          </cell>
          <cell r="M43">
            <v>-3.1173535676391917</v>
          </cell>
          <cell r="O43">
            <v>4.8487554169254192</v>
          </cell>
          <cell r="Q43">
            <v>13.450724872915831</v>
          </cell>
          <cell r="S43">
            <v>-16.006610683674371</v>
          </cell>
          <cell r="T43">
            <v>27.674284442347474</v>
          </cell>
          <cell r="U43">
            <v>21.052631578947345</v>
          </cell>
          <cell r="V43">
            <v>0.722792923917015</v>
          </cell>
          <cell r="W43">
            <v>1.9281222974527168</v>
          </cell>
          <cell r="X43">
            <v>2.0041604344113617</v>
          </cell>
          <cell r="Z43">
            <v>6.2292301655669222</v>
          </cell>
          <cell r="AB43">
            <v>2.0210611859238448</v>
          </cell>
          <cell r="AC43">
            <v>2.2121794140672835</v>
          </cell>
          <cell r="AD43">
            <v>2.2121794140672391</v>
          </cell>
          <cell r="AE43">
            <v>2.2121794140672835</v>
          </cell>
          <cell r="AF43">
            <v>2.2121794140672613</v>
          </cell>
          <cell r="AG43">
            <v>2.2121794140672613</v>
          </cell>
          <cell r="AH43">
            <v>2.2121794140672613</v>
          </cell>
          <cell r="AI43">
            <v>2.2121794140672613</v>
          </cell>
          <cell r="AJ43">
            <v>2.2121794140672613</v>
          </cell>
          <cell r="AK43">
            <v>2.2121794140672613</v>
          </cell>
          <cell r="AL43">
            <v>2.2121794140672613</v>
          </cell>
          <cell r="AM43">
            <v>2.2121794140672613</v>
          </cell>
          <cell r="AN43">
            <v>2.2121794140672613</v>
          </cell>
          <cell r="AO43">
            <v>2.2121794140672835</v>
          </cell>
          <cell r="AP43">
            <v>2.2121794140672391</v>
          </cell>
          <cell r="AR43">
            <v>2.1994381988577012</v>
          </cell>
        </row>
        <row r="44">
          <cell r="B44" t="str">
            <v>Effective interest rate (percent) 5/</v>
          </cell>
          <cell r="C44">
            <v>4.7789643319259376E-2</v>
          </cell>
          <cell r="D44">
            <v>1.1827300293257655E-2</v>
          </cell>
          <cell r="E44">
            <v>0</v>
          </cell>
          <cell r="F44">
            <v>2.1054869949189663</v>
          </cell>
          <cell r="G44">
            <v>1.036866437459907</v>
          </cell>
          <cell r="H44">
            <v>1.3143361804523623</v>
          </cell>
          <cell r="I44">
            <v>1.255806676469055</v>
          </cell>
          <cell r="J44">
            <v>1.8639078099097446</v>
          </cell>
          <cell r="K44">
            <v>1.2066897722889465</v>
          </cell>
          <cell r="L44">
            <v>0.92921239624097463</v>
          </cell>
          <cell r="M44">
            <v>1.1144876459778712</v>
          </cell>
          <cell r="O44">
            <v>1.0838621214011084</v>
          </cell>
          <cell r="Q44">
            <v>0.7125235074023416</v>
          </cell>
          <cell r="S44">
            <v>1.3365694485811344</v>
          </cell>
          <cell r="T44">
            <v>1.3444820076317108</v>
          </cell>
          <cell r="U44">
            <v>1.2380391582227999</v>
          </cell>
          <cell r="V44">
            <v>0.9920417688686588</v>
          </cell>
          <cell r="W44">
            <v>0.9587459411941569</v>
          </cell>
          <cell r="X44">
            <v>0.95379397026469204</v>
          </cell>
          <cell r="Z44">
            <v>1.1372787157938589</v>
          </cell>
          <cell r="AB44">
            <v>0.93799683968289593</v>
          </cell>
          <cell r="AC44">
            <v>0.96790498331698671</v>
          </cell>
          <cell r="AD44">
            <v>0.92009818178032476</v>
          </cell>
          <cell r="AE44">
            <v>0.89215284547520046</v>
          </cell>
          <cell r="AF44">
            <v>0.87348730813972442</v>
          </cell>
          <cell r="AG44">
            <v>0.8550706826679676</v>
          </cell>
          <cell r="AH44">
            <v>0.83469710260316088</v>
          </cell>
          <cell r="AI44">
            <v>0.81401759701413867</v>
          </cell>
          <cell r="AJ44">
            <v>0.78997017690751126</v>
          </cell>
          <cell r="AK44">
            <v>0.76481182788982882</v>
          </cell>
          <cell r="AL44">
            <v>0.73859936966269824</v>
          </cell>
          <cell r="AM44">
            <v>0.71713717417686018</v>
          </cell>
          <cell r="AN44">
            <v>0.69198194037571881</v>
          </cell>
          <cell r="AO44">
            <v>0.66709962144550594</v>
          </cell>
          <cell r="AP44">
            <v>0.6399214954615704</v>
          </cell>
          <cell r="AR44">
            <v>0.80699647644000605</v>
          </cell>
        </row>
        <row r="45">
          <cell r="B45" t="str">
            <v>Growth of exports of G&amp;S (US dollar terms, in percent)</v>
          </cell>
          <cell r="C45">
            <v>-55.658704130222048</v>
          </cell>
          <cell r="D45">
            <v>61.237074447166705</v>
          </cell>
          <cell r="E45">
            <v>-22.629308477203914</v>
          </cell>
          <cell r="F45">
            <v>68.03620892035363</v>
          </cell>
          <cell r="G45">
            <v>27.103181649490526</v>
          </cell>
          <cell r="H45">
            <v>23.394195949468877</v>
          </cell>
          <cell r="I45">
            <v>26.658741854562319</v>
          </cell>
          <cell r="J45">
            <v>10.186923592161001</v>
          </cell>
          <cell r="K45">
            <v>-4.773086040126195</v>
          </cell>
          <cell r="L45">
            <v>-12.002942579926835</v>
          </cell>
          <cell r="M45">
            <v>-1.2833547978942317</v>
          </cell>
          <cell r="O45">
            <v>17.59276345180519</v>
          </cell>
          <cell r="Q45">
            <v>35.970473547487906</v>
          </cell>
          <cell r="S45">
            <v>5.5892517909867045</v>
          </cell>
          <cell r="T45">
            <v>8.8228958532037716</v>
          </cell>
          <cell r="U45">
            <v>9.4188550295857922</v>
          </cell>
          <cell r="V45">
            <v>0.9079465057552083</v>
          </cell>
          <cell r="W45">
            <v>7.879737928585917</v>
          </cell>
          <cell r="X45">
            <v>8.0156115601383249</v>
          </cell>
          <cell r="Z45">
            <v>6.7723831113759525</v>
          </cell>
          <cell r="AB45">
            <v>8.1803808492035159</v>
          </cell>
          <cell r="AC45">
            <v>8.1155338891218278</v>
          </cell>
          <cell r="AD45">
            <v>8.1155338891218278</v>
          </cell>
          <cell r="AE45">
            <v>8.1155338891218278</v>
          </cell>
          <cell r="AF45">
            <v>8.1155338891218278</v>
          </cell>
          <cell r="AG45">
            <v>8.1155338891218278</v>
          </cell>
          <cell r="AH45">
            <v>8.1155338891218278</v>
          </cell>
          <cell r="AI45">
            <v>8.1155338891218278</v>
          </cell>
          <cell r="AJ45">
            <v>8.1155338891218278</v>
          </cell>
          <cell r="AK45">
            <v>8.1155338891218278</v>
          </cell>
          <cell r="AL45">
            <v>8.1155338891218278</v>
          </cell>
          <cell r="AM45">
            <v>8.1155338891218278</v>
          </cell>
          <cell r="AN45">
            <v>8.1155338891218278</v>
          </cell>
          <cell r="AO45">
            <v>8.1155338891218278</v>
          </cell>
          <cell r="AP45">
            <v>8.1155338891218278</v>
          </cell>
          <cell r="AR45">
            <v>8.1198570197939368</v>
          </cell>
        </row>
        <row r="46">
          <cell r="B46" t="str">
            <v>Growth of imports of G&amp;S (US dollar terms, in percent)</v>
          </cell>
          <cell r="C46">
            <v>-50.158570468207067</v>
          </cell>
          <cell r="D46">
            <v>41.259201463778773</v>
          </cell>
          <cell r="E46">
            <v>-30.393551498223246</v>
          </cell>
          <cell r="F46">
            <v>156.43734165896777</v>
          </cell>
          <cell r="G46">
            <v>-2.5767013559832908</v>
          </cell>
          <cell r="H46">
            <v>21.345595889593149</v>
          </cell>
          <cell r="I46">
            <v>14.793217260584314</v>
          </cell>
          <cell r="J46">
            <v>22.843384778842601</v>
          </cell>
          <cell r="K46">
            <v>-207.95767705730546</v>
          </cell>
          <cell r="L46">
            <v>-3.9992029637938686</v>
          </cell>
          <cell r="M46">
            <v>-4.7631127818392844</v>
          </cell>
          <cell r="O46">
            <v>0.69884953946214456</v>
          </cell>
          <cell r="Q46">
            <v>85.984417304492709</v>
          </cell>
          <cell r="S46">
            <v>12.909344806154021</v>
          </cell>
          <cell r="T46">
            <v>3.9707125040258084</v>
          </cell>
          <cell r="U46">
            <v>15.968489059048618</v>
          </cell>
          <cell r="V46">
            <v>3.9138576029317029</v>
          </cell>
          <cell r="W46">
            <v>6.5134026975687487</v>
          </cell>
          <cell r="X46">
            <v>6.3565675489654305</v>
          </cell>
          <cell r="Z46">
            <v>8.2720623697823878</v>
          </cell>
          <cell r="AB46">
            <v>5.2620502004893543</v>
          </cell>
          <cell r="AC46">
            <v>4.0234486453009533</v>
          </cell>
          <cell r="AD46">
            <v>4.0234486453009533</v>
          </cell>
          <cell r="AE46">
            <v>4.0234486453009533</v>
          </cell>
          <cell r="AF46">
            <v>4.0234486453009533</v>
          </cell>
          <cell r="AG46">
            <v>4.0234486453009533</v>
          </cell>
          <cell r="AH46">
            <v>4.0234486453009533</v>
          </cell>
          <cell r="AI46">
            <v>4.0234486453009533</v>
          </cell>
          <cell r="AJ46">
            <v>4.0234486453009533</v>
          </cell>
          <cell r="AK46">
            <v>4.0234486453009533</v>
          </cell>
          <cell r="AL46">
            <v>4.0234486453009533</v>
          </cell>
          <cell r="AM46">
            <v>4.0234486453009533</v>
          </cell>
          <cell r="AN46">
            <v>4.0234486453009533</v>
          </cell>
          <cell r="AO46">
            <v>4.0234486453009533</v>
          </cell>
          <cell r="AP46">
            <v>4.0234486453009533</v>
          </cell>
          <cell r="AR46">
            <v>4.1060220823135127</v>
          </cell>
        </row>
        <row r="47">
          <cell r="B47" t="str">
            <v>Grant element of new public sector borrowing  (in percent)</v>
          </cell>
          <cell r="I47" t="str">
            <v>...</v>
          </cell>
          <cell r="J47" t="str">
            <v>...</v>
          </cell>
          <cell r="K47" t="str">
            <v>...</v>
          </cell>
          <cell r="L47" t="str">
            <v>...</v>
          </cell>
          <cell r="M47" t="str">
            <v>...</v>
          </cell>
          <cell r="O47" t="str">
            <v>...</v>
          </cell>
          <cell r="Q47" t="str">
            <v>...</v>
          </cell>
          <cell r="S47">
            <v>32.814188162989119</v>
          </cell>
          <cell r="T47">
            <v>35.314373773912038</v>
          </cell>
          <cell r="U47">
            <v>44.82440506212351</v>
          </cell>
          <cell r="V47">
            <v>44.508612608858563</v>
          </cell>
          <cell r="W47">
            <v>45.259721567602796</v>
          </cell>
          <cell r="X47">
            <v>45.591800136223306</v>
          </cell>
          <cell r="Z47">
            <v>41.385516885284886</v>
          </cell>
          <cell r="AB47">
            <v>45.591800136223306</v>
          </cell>
          <cell r="AC47">
            <v>45.591800136223306</v>
          </cell>
          <cell r="AD47">
            <v>46.0426533135836</v>
          </cell>
          <cell r="AE47">
            <v>46.0426533135836</v>
          </cell>
          <cell r="AF47">
            <v>46.0426533135836</v>
          </cell>
          <cell r="AG47">
            <v>46.0426533135836</v>
          </cell>
          <cell r="AH47">
            <v>46.0426533135836</v>
          </cell>
          <cell r="AI47">
            <v>46.0426533135836</v>
          </cell>
          <cell r="AJ47">
            <v>46.0426533135836</v>
          </cell>
          <cell r="AK47">
            <v>46.0426533135836</v>
          </cell>
          <cell r="AL47">
            <v>46.0426533135836</v>
          </cell>
          <cell r="AM47">
            <v>46.0426533135836</v>
          </cell>
          <cell r="AN47">
            <v>46.0426533135836</v>
          </cell>
          <cell r="AO47">
            <v>46.0426533135836</v>
          </cell>
          <cell r="AP47">
            <v>46.0426533135836</v>
          </cell>
          <cell r="AR47">
            <v>45.982539556602241</v>
          </cell>
        </row>
        <row r="49">
          <cell r="B49" t="str">
            <v>Memorandym item:</v>
          </cell>
        </row>
        <row r="50">
          <cell r="B50" t="str">
            <v xml:space="preserve">Nominal GDP (billions of US dollars)  </v>
          </cell>
          <cell r="C50">
            <v>2.2743050435919825</v>
          </cell>
          <cell r="D50">
            <v>1.8876961276298825</v>
          </cell>
          <cell r="E50">
            <v>2.1696572531764193</v>
          </cell>
          <cell r="F50">
            <v>2.8303613203816016</v>
          </cell>
          <cell r="G50">
            <v>2.8829907539112805</v>
          </cell>
          <cell r="H50">
            <v>3.3606355785285591</v>
          </cell>
          <cell r="I50">
            <v>3.7188205808442381</v>
          </cell>
          <cell r="J50">
            <v>4.1434863314652182</v>
          </cell>
          <cell r="K50">
            <v>3.9538464923282635</v>
          </cell>
          <cell r="L50">
            <v>3.596448035452501</v>
          </cell>
          <cell r="M50">
            <v>3.4652517791234332</v>
          </cell>
          <cell r="S50">
            <v>2.9210275222100819</v>
          </cell>
          <cell r="T50">
            <v>3.5987853356789974</v>
          </cell>
          <cell r="U50">
            <v>4.4871170843281805</v>
          </cell>
          <cell r="V50">
            <v>4.6551361385746235</v>
          </cell>
          <cell r="W50">
            <v>4.9346885706968306</v>
          </cell>
          <cell r="X50">
            <v>5.2349311524558422</v>
          </cell>
          <cell r="AB50">
            <v>5.554361606651482</v>
          </cell>
          <cell r="AC50">
            <v>5.9043234127245494</v>
          </cell>
          <cell r="AD50">
            <v>6.2763351453928271</v>
          </cell>
          <cell r="AE50">
            <v>6.671786097014559</v>
          </cell>
          <cell r="AF50">
            <v>7.0921530946274496</v>
          </cell>
          <cell r="AG50">
            <v>7.5390060152169696</v>
          </cell>
          <cell r="AH50">
            <v>8.0140136484833278</v>
          </cell>
          <cell r="AI50">
            <v>8.5189499290018418</v>
          </cell>
          <cell r="AJ50">
            <v>9.0557005610509549</v>
          </cell>
          <cell r="AK50">
            <v>9.6262700608485812</v>
          </cell>
          <cell r="AL50">
            <v>10.232789242496281</v>
          </cell>
          <cell r="AM50">
            <v>10.87752317558782</v>
          </cell>
          <cell r="AN50">
            <v>11.562879644200112</v>
          </cell>
          <cell r="AO50">
            <v>12.291418138856981</v>
          </cell>
          <cell r="AP50">
            <v>13.065859415046573</v>
          </cell>
        </row>
        <row r="51">
          <cell r="B51" t="str">
            <v>NPV of external debt/3 year avg. of good and services</v>
          </cell>
          <cell r="K51" t="str">
            <v>...</v>
          </cell>
          <cell r="L51" t="str">
            <v>...</v>
          </cell>
          <cell r="M51">
            <v>190.44367397641622</v>
          </cell>
          <cell r="S51">
            <v>202.20366575584578</v>
          </cell>
          <cell r="T51">
            <v>201.95003925912047</v>
          </cell>
          <cell r="U51">
            <v>193.68123823330552</v>
          </cell>
          <cell r="V51">
            <v>195.08509631389887</v>
          </cell>
          <cell r="W51">
            <v>188.06552324998827</v>
          </cell>
          <cell r="X51">
            <v>187.77823935026584</v>
          </cell>
          <cell r="AF51" t="str">
            <v>...</v>
          </cell>
          <cell r="AG51" t="str">
            <v>...</v>
          </cell>
          <cell r="AH51" t="str">
            <v>...</v>
          </cell>
          <cell r="AI51" t="str">
            <v>...</v>
          </cell>
          <cell r="AJ51" t="str">
            <v>...</v>
          </cell>
          <cell r="AK51" t="str">
            <v>...</v>
          </cell>
          <cell r="AL51" t="str">
            <v>...</v>
          </cell>
          <cell r="AM51" t="str">
            <v>...</v>
          </cell>
          <cell r="AN51" t="str">
            <v>...</v>
          </cell>
          <cell r="AO51" t="str">
            <v>...</v>
          </cell>
          <cell r="AP51" t="str">
            <v>...</v>
          </cell>
        </row>
        <row r="53">
          <cell r="B53" t="str">
            <v>Source: Staff simulations.</v>
          </cell>
        </row>
        <row r="55">
          <cell r="B55" t="str">
            <v>1/ Includes both public and private sector external debt.</v>
          </cell>
        </row>
        <row r="56">
          <cell r="B56" t="str">
            <v xml:space="preserve">2/ Derived as [r - g - r(1+g)]/(1+g+r+gr) times previous period debt ratio, with r = nominal interest rate; g = real GDP growth rate, and r = growth rate of GDP deflator in U.S. dollar terms. </v>
          </cell>
        </row>
        <row r="57">
          <cell r="B57" t="str">
            <v>3/ Includes exceptional financing (i.e., changes in arrears and debt relief); changes in gross foreign assets; and valuation adjustments. For projections also includes contribution from price and exchange rate changes.</v>
          </cell>
        </row>
        <row r="58">
          <cell r="B58" t="str">
            <v>4/ Assumes that NPV of private sector debt is equivalent to its face value.</v>
          </cell>
        </row>
        <row r="59">
          <cell r="B59" t="str">
            <v xml:space="preserve">5/ Current-year interest payments devided by previous period debt stock.  </v>
          </cell>
        </row>
        <row r="60">
          <cell r="B60" t="str">
            <v xml:space="preserve">6/ Historical averages and standard deviations are generally derived over the past 10 years, subject to data availability.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Table 3b. Haiti: Sensitivity Analyses for Key Indicators of Public and Publicly Guaranteed External Debt, 2003-23</v>
          </cell>
        </row>
        <row r="2">
          <cell r="A2" t="str">
            <v>(In percent)</v>
          </cell>
        </row>
        <row r="4">
          <cell r="B4" t="str">
            <v>Estimate</v>
          </cell>
          <cell r="C4" t="str">
            <v>Projections</v>
          </cell>
        </row>
        <row r="5">
          <cell r="B5">
            <v>2003</v>
          </cell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  <cell r="J5">
            <v>2011</v>
          </cell>
          <cell r="K5">
            <v>2012</v>
          </cell>
          <cell r="L5">
            <v>2013</v>
          </cell>
          <cell r="M5">
            <v>2014</v>
          </cell>
          <cell r="N5">
            <v>2015</v>
          </cell>
          <cell r="O5">
            <v>2016</v>
          </cell>
          <cell r="P5">
            <v>2017</v>
          </cell>
          <cell r="Q5">
            <v>2018</v>
          </cell>
          <cell r="R5">
            <v>2019</v>
          </cell>
          <cell r="S5">
            <v>2020</v>
          </cell>
          <cell r="T5">
            <v>2021</v>
          </cell>
          <cell r="U5">
            <v>2022</v>
          </cell>
          <cell r="V5">
            <v>2023</v>
          </cell>
        </row>
        <row r="8">
          <cell r="A8" t="str">
            <v xml:space="preserve">NPV of debt-to-GDP ratio </v>
          </cell>
        </row>
        <row r="10">
          <cell r="A10" t="str">
            <v>Baseline</v>
          </cell>
          <cell r="B10">
            <v>30.938969146295221</v>
          </cell>
          <cell r="C10">
            <v>26.192644960455187</v>
          </cell>
          <cell r="D10">
            <v>21.764378271947514</v>
          </cell>
          <cell r="E10">
            <v>22.429687381054489</v>
          </cell>
          <cell r="F10">
            <v>21.616616570291754</v>
          </cell>
          <cell r="G10">
            <v>21.500687869067793</v>
          </cell>
          <cell r="H10">
            <v>21.296497897100959</v>
          </cell>
          <cell r="I10">
            <v>20.890283726377572</v>
          </cell>
          <cell r="J10">
            <v>20.350505198512401</v>
          </cell>
          <cell r="K10">
            <v>19.810831715075921</v>
          </cell>
          <cell r="L10">
            <v>19.255642750485048</v>
          </cell>
          <cell r="M10">
            <v>18.701758463013007</v>
          </cell>
          <cell r="N10">
            <v>18.132012784996689</v>
          </cell>
          <cell r="O10">
            <v>17.537323009118598</v>
          </cell>
          <cell r="P10">
            <v>16.910972530000919</v>
          </cell>
          <cell r="Q10">
            <v>16.273061644040276</v>
          </cell>
          <cell r="R10">
            <v>15.634546422661936</v>
          </cell>
          <cell r="S10">
            <v>14.998986012856646</v>
          </cell>
          <cell r="T10">
            <v>14.365661625099776</v>
          </cell>
          <cell r="U10">
            <v>13.726890427799402</v>
          </cell>
          <cell r="V10">
            <v>13.085259874238611</v>
          </cell>
        </row>
        <row r="12">
          <cell r="A12" t="str">
            <v>A. Alternative Scenarios</v>
          </cell>
        </row>
        <row r="14">
          <cell r="A14" t="str">
            <v>A1. Key variables at their historical averages in 2004-23 1/</v>
          </cell>
          <cell r="B14">
            <v>30.938969146295221</v>
          </cell>
          <cell r="C14">
            <v>32.669806936849128</v>
          </cell>
          <cell r="D14">
            <v>33.277471934534354</v>
          </cell>
          <cell r="E14">
            <v>34.5901856191511</v>
          </cell>
          <cell r="F14">
            <v>34.467095076221618</v>
          </cell>
          <cell r="G14">
            <v>35.873274238773391</v>
          </cell>
          <cell r="H14">
            <v>37.082815622188782</v>
          </cell>
          <cell r="I14">
            <v>38.115543941698114</v>
          </cell>
          <cell r="J14">
            <v>38.718210049625114</v>
          </cell>
          <cell r="K14">
            <v>39.119539950176666</v>
          </cell>
          <cell r="L14">
            <v>39.257538969035288</v>
          </cell>
          <cell r="M14">
            <v>39.23008003909095</v>
          </cell>
          <cell r="N14">
            <v>39.0631473551501</v>
          </cell>
          <cell r="O14">
            <v>38.775927956513819</v>
          </cell>
          <cell r="P14">
            <v>38.361829073468947</v>
          </cell>
          <cell r="Q14">
            <v>37.881881228688705</v>
          </cell>
          <cell r="R14">
            <v>37.37220843285975</v>
          </cell>
          <cell r="S14">
            <v>36.873128482130895</v>
          </cell>
          <cell r="T14">
            <v>36.414585247023581</v>
          </cell>
          <cell r="U14">
            <v>36.01477306516319</v>
          </cell>
          <cell r="V14">
            <v>35.701297584717153</v>
          </cell>
        </row>
        <row r="15">
          <cell r="A15" t="str">
            <v>A2. New public sector loans on less favorable terms in 2004-23 2/</v>
          </cell>
          <cell r="B15">
            <v>30.938969146295221</v>
          </cell>
          <cell r="C15">
            <v>26.36574440288242</v>
          </cell>
          <cell r="D15">
            <v>22.697440112705618</v>
          </cell>
          <cell r="E15">
            <v>24.130211301997441</v>
          </cell>
          <cell r="F15">
            <v>23.952745977698502</v>
          </cell>
          <cell r="G15">
            <v>24.455179715113815</v>
          </cell>
          <cell r="H15">
            <v>24.817235725121765</v>
          </cell>
          <cell r="I15">
            <v>24.93432560227976</v>
          </cell>
          <cell r="J15">
            <v>24.830918851896975</v>
          </cell>
          <cell r="K15">
            <v>24.685383375527277</v>
          </cell>
          <cell r="L15">
            <v>24.485864301941096</v>
          </cell>
          <cell r="M15">
            <v>24.238076022547343</v>
          </cell>
          <cell r="N15">
            <v>23.931283387959716</v>
          </cell>
          <cell r="O15">
            <v>23.57654809860291</v>
          </cell>
          <cell r="P15">
            <v>23.1530051412301</v>
          </cell>
          <cell r="Q15">
            <v>22.689795276190626</v>
          </cell>
          <cell r="R15">
            <v>22.2019300985996</v>
          </cell>
          <cell r="S15">
            <v>21.69530209225929</v>
          </cell>
          <cell r="T15">
            <v>21.17107268549103</v>
          </cell>
          <cell r="U15">
            <v>20.623031738251907</v>
          </cell>
          <cell r="V15">
            <v>20.054871269455194</v>
          </cell>
        </row>
        <row r="17">
          <cell r="A17" t="str">
            <v>B. Bound Tests</v>
          </cell>
        </row>
        <row r="19">
          <cell r="A19" t="str">
            <v>B1. Real GDP growth at historical average minus one standard deviation in 2004-05</v>
          </cell>
          <cell r="B19">
            <v>30.938969146295221</v>
          </cell>
          <cell r="C19">
            <v>26.743955323200087</v>
          </cell>
          <cell r="D19">
            <v>24.219166527809492</v>
          </cell>
          <cell r="E19">
            <v>24.959515363167633</v>
          </cell>
          <cell r="F19">
            <v>24.054738892242895</v>
          </cell>
          <cell r="G19">
            <v>23.925734677869599</v>
          </cell>
          <cell r="H19">
            <v>23.698514268787314</v>
          </cell>
          <cell r="I19">
            <v>23.246483499804292</v>
          </cell>
          <cell r="J19">
            <v>22.645823747839202</v>
          </cell>
          <cell r="K19">
            <v>22.045280888186834</v>
          </cell>
          <cell r="L19">
            <v>21.427472567645026</v>
          </cell>
          <cell r="M19">
            <v>20.811116077796992</v>
          </cell>
          <cell r="N19">
            <v>20.177109202803354</v>
          </cell>
          <cell r="O19">
            <v>19.515344803452631</v>
          </cell>
          <cell r="P19">
            <v>18.818348713374704</v>
          </cell>
          <cell r="Q19">
            <v>18.108488326648356</v>
          </cell>
          <cell r="R19">
            <v>17.397955441955972</v>
          </cell>
          <cell r="S19">
            <v>16.690710639865898</v>
          </cell>
          <cell r="T19">
            <v>15.985954059110414</v>
          </cell>
          <cell r="U19">
            <v>15.275136327159567</v>
          </cell>
          <cell r="V19">
            <v>14.561136734253724</v>
          </cell>
        </row>
        <row r="20">
          <cell r="A20" t="str">
            <v>B2. Export value growth at historical average minus one standard deviation in 2004-05 3/</v>
          </cell>
          <cell r="B20">
            <v>30.938969146295221</v>
          </cell>
          <cell r="C20">
            <v>27.719964252010922</v>
          </cell>
          <cell r="D20">
            <v>25.479934710686226</v>
          </cell>
          <cell r="E20">
            <v>26.14645338629164</v>
          </cell>
          <cell r="F20">
            <v>25.256204169041681</v>
          </cell>
          <cell r="G20">
            <v>25.062919526661776</v>
          </cell>
          <cell r="H20">
            <v>24.783289149519668</v>
          </cell>
          <cell r="I20">
            <v>24.297671122915979</v>
          </cell>
          <cell r="J20">
            <v>23.681089719850458</v>
          </cell>
          <cell r="K20">
            <v>23.067110253299528</v>
          </cell>
          <cell r="L20">
            <v>22.390860973332593</v>
          </cell>
          <cell r="M20">
            <v>21.629049777499869</v>
          </cell>
          <cell r="N20">
            <v>20.862349198991396</v>
          </cell>
          <cell r="O20">
            <v>20.081128250552148</v>
          </cell>
          <cell r="P20">
            <v>19.278148902867375</v>
          </cell>
          <cell r="Q20">
            <v>18.473015583086365</v>
          </cell>
          <cell r="R20">
            <v>17.676212809338981</v>
          </cell>
          <cell r="S20">
            <v>16.890851312117743</v>
          </cell>
          <cell r="T20">
            <v>16.115785899776998</v>
          </cell>
          <cell r="U20">
            <v>15.342928284583172</v>
          </cell>
          <cell r="V20">
            <v>14.574495507521393</v>
          </cell>
        </row>
        <row r="21">
          <cell r="A21" t="str">
            <v>B3. US dollar GDP deflator at historical average minus one standard deviation in 2004-05</v>
          </cell>
          <cell r="B21">
            <v>30.938969146295221</v>
          </cell>
          <cell r="C21">
            <v>36.588613376831184</v>
          </cell>
          <cell r="D21">
            <v>40.267091154940431</v>
          </cell>
          <cell r="E21">
            <v>41.498004448574598</v>
          </cell>
          <cell r="F21">
            <v>39.99371169813093</v>
          </cell>
          <cell r="G21">
            <v>39.779227667329273</v>
          </cell>
          <cell r="H21">
            <v>39.401448154798437</v>
          </cell>
          <cell r="I21">
            <v>38.649896107845187</v>
          </cell>
          <cell r="J21">
            <v>37.651231642752641</v>
          </cell>
          <cell r="K21">
            <v>36.652761524290732</v>
          </cell>
          <cell r="L21">
            <v>35.62558563320578</v>
          </cell>
          <cell r="M21">
            <v>34.60082357410883</v>
          </cell>
          <cell r="N21">
            <v>33.546715762474868</v>
          </cell>
          <cell r="O21">
            <v>32.446457941415972</v>
          </cell>
          <cell r="P21">
            <v>31.287623467835779</v>
          </cell>
          <cell r="Q21">
            <v>30.107400652704225</v>
          </cell>
          <cell r="R21">
            <v>28.926059733988517</v>
          </cell>
          <cell r="S21">
            <v>27.750185622799826</v>
          </cell>
          <cell r="T21">
            <v>26.578448459725294</v>
          </cell>
          <cell r="U21">
            <v>25.396633950371839</v>
          </cell>
          <cell r="V21">
            <v>24.209529238939378</v>
          </cell>
        </row>
        <row r="22">
          <cell r="A22" t="str">
            <v>B4. Net non-debt creating flows at historical average minus one standard deviation in 2004-05 4/</v>
          </cell>
          <cell r="B22">
            <v>30.938969146295221</v>
          </cell>
          <cell r="C22">
            <v>26.192644960455187</v>
          </cell>
          <cell r="D22">
            <v>21.764378271947514</v>
          </cell>
          <cell r="E22">
            <v>22.429687381054482</v>
          </cell>
          <cell r="F22">
            <v>21.616616570291754</v>
          </cell>
          <cell r="G22">
            <v>21.500687869067796</v>
          </cell>
          <cell r="H22">
            <v>21.296497897100963</v>
          </cell>
          <cell r="I22">
            <v>20.890283726377582</v>
          </cell>
          <cell r="J22">
            <v>20.350505198512415</v>
          </cell>
          <cell r="K22">
            <v>19.810831715075931</v>
          </cell>
          <cell r="L22">
            <v>19.255642750485062</v>
          </cell>
          <cell r="M22">
            <v>18.701758463013014</v>
          </cell>
          <cell r="N22">
            <v>18.132012784996697</v>
          </cell>
          <cell r="O22">
            <v>17.537323009118609</v>
          </cell>
          <cell r="P22">
            <v>16.910972530000922</v>
          </cell>
          <cell r="Q22">
            <v>16.273061644040283</v>
          </cell>
          <cell r="R22">
            <v>15.634546422661938</v>
          </cell>
          <cell r="S22">
            <v>14.998986012856651</v>
          </cell>
          <cell r="T22">
            <v>14.365661625099783</v>
          </cell>
          <cell r="U22">
            <v>13.726890427799404</v>
          </cell>
          <cell r="V22">
            <v>13.085259874238616</v>
          </cell>
        </row>
        <row r="23">
          <cell r="A23" t="str">
            <v xml:space="preserve">B5. Combination of B1-B4 using one-half standard deviation shocks </v>
          </cell>
          <cell r="B23">
            <v>30.938969146295221</v>
          </cell>
          <cell r="C23">
            <v>46.701518183945787</v>
          </cell>
          <cell r="D23">
            <v>68.37910846832763</v>
          </cell>
          <cell r="E23">
            <v>69.508444551830593</v>
          </cell>
          <cell r="F23">
            <v>67.482130261546843</v>
          </cell>
          <cell r="G23">
            <v>66.625950043439104</v>
          </cell>
          <cell r="H23">
            <v>65.637783683289797</v>
          </cell>
          <cell r="I23">
            <v>64.276108804850722</v>
          </cell>
          <cell r="J23">
            <v>62.712174157427725</v>
          </cell>
          <cell r="K23">
            <v>61.169750210326626</v>
          </cell>
          <cell r="L23">
            <v>59.078327647328301</v>
          </cell>
          <cell r="M23">
            <v>56.373185138671765</v>
          </cell>
          <cell r="N23">
            <v>53.735034536379466</v>
          </cell>
          <cell r="O23">
            <v>51.143930181143347</v>
          </cell>
          <cell r="P23">
            <v>48.584132407954648</v>
          </cell>
          <cell r="Q23">
            <v>46.085191148862826</v>
          </cell>
          <cell r="R23">
            <v>43.66149512023641</v>
          </cell>
          <cell r="S23">
            <v>41.315198462367256</v>
          </cell>
          <cell r="T23">
            <v>39.041453272604066</v>
          </cell>
          <cell r="U23">
            <v>36.823885919062185</v>
          </cell>
          <cell r="V23">
            <v>34.663721375137655</v>
          </cell>
        </row>
        <row r="24">
          <cell r="A24" t="str">
            <v>B6. One-time 30 percent nominal depreciation relative to the baseline in 2004 5/</v>
          </cell>
          <cell r="B24">
            <v>30.938969146295221</v>
          </cell>
          <cell r="C24">
            <v>34.237539819935463</v>
          </cell>
          <cell r="D24">
            <v>28.449160780324327</v>
          </cell>
          <cell r="E24">
            <v>29.318815110767321</v>
          </cell>
          <cell r="F24">
            <v>28.256015065107771</v>
          </cell>
          <cell r="G24">
            <v>28.104479642456827</v>
          </cell>
          <cell r="H24">
            <v>27.837574092956167</v>
          </cell>
          <cell r="I24">
            <v>27.306593969850564</v>
          </cell>
          <cell r="J24">
            <v>26.601026094989834</v>
          </cell>
          <cell r="K24">
            <v>25.895595528248062</v>
          </cell>
          <cell r="L24">
            <v>25.169884004594493</v>
          </cell>
          <cell r="M24">
            <v>24.445877880868114</v>
          </cell>
          <cell r="N24">
            <v>23.701138647095789</v>
          </cell>
          <cell r="O24">
            <v>22.923793903452115</v>
          </cell>
          <cell r="P24">
            <v>22.105064084359622</v>
          </cell>
          <cell r="Q24">
            <v>21.271223157159564</v>
          </cell>
          <cell r="R24">
            <v>20.436592276979994</v>
          </cell>
          <cell r="S24">
            <v>19.605823758888921</v>
          </cell>
          <cell r="T24">
            <v>18.777978041990181</v>
          </cell>
          <cell r="U24">
            <v>17.943012564604523</v>
          </cell>
          <cell r="V24">
            <v>17.104309498900736</v>
          </cell>
        </row>
        <row r="27">
          <cell r="A27" t="str">
            <v>NPV of debt-to-exports ratio</v>
          </cell>
        </row>
        <row r="29">
          <cell r="A29" t="str">
            <v>Baseline</v>
          </cell>
          <cell r="B29">
            <v>195.89790472142911</v>
          </cell>
          <cell r="C29">
            <v>187.76010621499296</v>
          </cell>
          <cell r="D29">
            <v>177.78271139231032</v>
          </cell>
          <cell r="E29">
            <v>188.3675532333942</v>
          </cell>
          <cell r="F29">
            <v>178.384894406803</v>
          </cell>
          <cell r="G29">
            <v>174.2558660959433</v>
          </cell>
          <cell r="H29">
            <v>169.28478024790743</v>
          </cell>
          <cell r="I29">
            <v>163.26833034660123</v>
          </cell>
          <cell r="J29">
            <v>156.37981630289718</v>
          </cell>
          <cell r="K29">
            <v>149.67735607888829</v>
          </cell>
          <cell r="L29">
            <v>143.04059396016984</v>
          </cell>
          <cell r="M29">
            <v>136.59399881626925</v>
          </cell>
          <cell r="N29">
            <v>130.20962340570378</v>
          </cell>
          <cell r="O29">
            <v>123.82497755139778</v>
          </cell>
          <cell r="P29">
            <v>117.39819822041142</v>
          </cell>
          <cell r="Q29">
            <v>111.0733851040615</v>
          </cell>
          <cell r="R29">
            <v>104.92377685686907</v>
          </cell>
          <cell r="S29">
            <v>98.968826232739985</v>
          </cell>
          <cell r="T29">
            <v>93.198740386897683</v>
          </cell>
          <cell r="U29">
            <v>87.559740899397127</v>
          </cell>
          <cell r="V29">
            <v>82.065863508863146</v>
          </cell>
        </row>
        <row r="31">
          <cell r="A31" t="str">
            <v>A. Alternative Scenarios</v>
          </cell>
        </row>
        <row r="33">
          <cell r="A33" t="str">
            <v>A1. Key variables at their historical averages in 2004-23 1/</v>
          </cell>
          <cell r="B33">
            <v>195.89790472142911</v>
          </cell>
          <cell r="C33">
            <v>234.19117961348127</v>
          </cell>
          <cell r="D33">
            <v>271.8276219462914</v>
          </cell>
          <cell r="E33">
            <v>290.49306485082673</v>
          </cell>
          <cell r="F33">
            <v>284.42976243243095</v>
          </cell>
          <cell r="G33">
            <v>290.74085955956809</v>
          </cell>
          <cell r="H33">
            <v>294.76941814130129</v>
          </cell>
          <cell r="I33">
            <v>297.89261367263668</v>
          </cell>
          <cell r="J33">
            <v>297.5231580776657</v>
          </cell>
          <cell r="K33">
            <v>295.56100394861443</v>
          </cell>
          <cell r="L33">
            <v>291.62473381491611</v>
          </cell>
          <cell r="M33">
            <v>286.52885861078664</v>
          </cell>
          <cell r="N33">
            <v>280.52030221180638</v>
          </cell>
          <cell r="O33">
            <v>273.78342785004423</v>
          </cell>
          <cell r="P33">
            <v>266.3128690957908</v>
          </cell>
          <cell r="Q33">
            <v>258.56651158950433</v>
          </cell>
          <cell r="R33">
            <v>250.80569351049638</v>
          </cell>
          <cell r="S33">
            <v>243.30246339835605</v>
          </cell>
          <cell r="T33">
            <v>236.24345089712037</v>
          </cell>
          <cell r="U33">
            <v>229.7274983524301</v>
          </cell>
          <cell r="V33">
            <v>223.90520653279592</v>
          </cell>
        </row>
        <row r="34">
          <cell r="A34" t="str">
            <v>A2. New public sector loans on less favorable terms in 2004-23 2/</v>
          </cell>
          <cell r="B34">
            <v>195.89790472142911</v>
          </cell>
          <cell r="C34">
            <v>189.00095721514828</v>
          </cell>
          <cell r="D34">
            <v>185.40444365012925</v>
          </cell>
          <cell r="E34">
            <v>202.64878349581181</v>
          </cell>
          <cell r="F34">
            <v>197.66312864414442</v>
          </cell>
          <cell r="G34">
            <v>198.20103188046821</v>
          </cell>
          <cell r="H34">
            <v>197.27094644324842</v>
          </cell>
          <cell r="I34">
            <v>194.8746011650579</v>
          </cell>
          <cell r="J34">
            <v>190.80875343456546</v>
          </cell>
          <cell r="K34">
            <v>186.50619875948539</v>
          </cell>
          <cell r="L34">
            <v>181.89330882188011</v>
          </cell>
          <cell r="M34">
            <v>177.03018323545828</v>
          </cell>
          <cell r="N34">
            <v>171.85534967964554</v>
          </cell>
          <cell r="O34">
            <v>166.46585898720235</v>
          </cell>
          <cell r="P34">
            <v>160.73121058805174</v>
          </cell>
          <cell r="Q34">
            <v>154.87143254125311</v>
          </cell>
          <cell r="R34">
            <v>148.99762976690485</v>
          </cell>
          <cell r="S34">
            <v>143.15358258185822</v>
          </cell>
          <cell r="T34">
            <v>137.34956025135494</v>
          </cell>
          <cell r="U34">
            <v>131.54816999955213</v>
          </cell>
          <cell r="V34">
            <v>125.77666352099834</v>
          </cell>
        </row>
        <row r="36">
          <cell r="A36" t="str">
            <v>B. Bound Tests</v>
          </cell>
        </row>
        <row r="38">
          <cell r="A38" t="str">
            <v>B1. Real GDP growth at historical average minus one standard deviation in 2004-05</v>
          </cell>
          <cell r="B38">
            <v>195.89790472142911</v>
          </cell>
          <cell r="C38">
            <v>187.76010621499299</v>
          </cell>
          <cell r="D38">
            <v>177.78271139231038</v>
          </cell>
          <cell r="E38">
            <v>188.36755323339426</v>
          </cell>
          <cell r="F38">
            <v>178.38489440680308</v>
          </cell>
          <cell r="G38">
            <v>174.25586609594339</v>
          </cell>
          <cell r="H38">
            <v>169.28478024790749</v>
          </cell>
          <cell r="I38">
            <v>163.26833034660132</v>
          </cell>
          <cell r="J38">
            <v>156.37981630289727</v>
          </cell>
          <cell r="K38">
            <v>149.67735607888838</v>
          </cell>
          <cell r="L38">
            <v>143.04059396016987</v>
          </cell>
          <cell r="M38">
            <v>136.59399881626931</v>
          </cell>
          <cell r="N38">
            <v>130.20962340570387</v>
          </cell>
          <cell r="O38">
            <v>123.82497755139788</v>
          </cell>
          <cell r="P38">
            <v>117.39819822041146</v>
          </cell>
          <cell r="Q38">
            <v>111.07338510406157</v>
          </cell>
          <cell r="R38">
            <v>104.92377685686915</v>
          </cell>
          <cell r="S38">
            <v>98.968826232740142</v>
          </cell>
          <cell r="T38">
            <v>93.198740386897825</v>
          </cell>
          <cell r="U38">
            <v>87.559740899397269</v>
          </cell>
          <cell r="V38">
            <v>82.065863508863274</v>
          </cell>
        </row>
        <row r="39">
          <cell r="A39" t="str">
            <v>B2. Export value growth at historical average minus one standard deviation in 2004-05 3/</v>
          </cell>
          <cell r="B39">
            <v>195.89790472142911</v>
          </cell>
          <cell r="C39">
            <v>246.66537946955467</v>
          </cell>
          <cell r="D39">
            <v>322.47540104713613</v>
          </cell>
          <cell r="E39">
            <v>340.21282763103937</v>
          </cell>
          <cell r="F39">
            <v>322.9188943937624</v>
          </cell>
          <cell r="G39">
            <v>314.71810887241367</v>
          </cell>
          <cell r="H39">
            <v>305.2275192830989</v>
          </cell>
          <cell r="I39">
            <v>294.22344972332149</v>
          </cell>
          <cell r="J39">
            <v>281.9435784979247</v>
          </cell>
          <cell r="K39">
            <v>270.02352751410126</v>
          </cell>
          <cell r="L39">
            <v>257.70752444103749</v>
          </cell>
          <cell r="M39">
            <v>244.76067176253281</v>
          </cell>
          <cell r="N39">
            <v>232.12146209212463</v>
          </cell>
          <cell r="O39">
            <v>219.67876960493209</v>
          </cell>
          <cell r="P39">
            <v>207.35437292234101</v>
          </cell>
          <cell r="Q39">
            <v>195.35905936362076</v>
          </cell>
          <cell r="R39">
            <v>183.79465235265678</v>
          </cell>
          <cell r="S39">
            <v>172.68041317337779</v>
          </cell>
          <cell r="T39">
            <v>161.99101251883144</v>
          </cell>
          <cell r="U39">
            <v>151.63364564049192</v>
          </cell>
          <cell r="V39">
            <v>141.62135420281697</v>
          </cell>
        </row>
        <row r="40">
          <cell r="A40" t="str">
            <v>B3. US dollar GDP deflator at historical average minus one standard deviation in 2004-05</v>
          </cell>
          <cell r="B40">
            <v>195.89790472142911</v>
          </cell>
          <cell r="C40">
            <v>187.76010621499296</v>
          </cell>
          <cell r="D40">
            <v>177.78271139231029</v>
          </cell>
          <cell r="E40">
            <v>188.3675532333942</v>
          </cell>
          <cell r="F40">
            <v>178.384894406803</v>
          </cell>
          <cell r="G40">
            <v>174.25586609594328</v>
          </cell>
          <cell r="H40">
            <v>169.28478024790741</v>
          </cell>
          <cell r="I40">
            <v>163.26833034660132</v>
          </cell>
          <cell r="J40">
            <v>156.37981630289727</v>
          </cell>
          <cell r="K40">
            <v>149.67735607888832</v>
          </cell>
          <cell r="L40">
            <v>143.04059396016984</v>
          </cell>
          <cell r="M40">
            <v>136.59399881626925</v>
          </cell>
          <cell r="N40">
            <v>130.20962340570384</v>
          </cell>
          <cell r="O40">
            <v>123.82497755139778</v>
          </cell>
          <cell r="P40">
            <v>117.39819822041137</v>
          </cell>
          <cell r="Q40">
            <v>111.07338510406146</v>
          </cell>
          <cell r="R40">
            <v>104.92377685686904</v>
          </cell>
          <cell r="S40">
            <v>98.96882623274</v>
          </cell>
          <cell r="T40">
            <v>93.198740386897711</v>
          </cell>
          <cell r="U40">
            <v>87.559740899397156</v>
          </cell>
          <cell r="V40">
            <v>82.06586350886316</v>
          </cell>
        </row>
        <row r="41">
          <cell r="A41" t="str">
            <v>B4. Net non-debt creating flows at historical average minus one standard deviation in 2004-05 4/</v>
          </cell>
          <cell r="B41">
            <v>195.89790472142911</v>
          </cell>
          <cell r="C41">
            <v>187.76010621499296</v>
          </cell>
          <cell r="D41">
            <v>177.78271139231032</v>
          </cell>
          <cell r="E41">
            <v>188.36755323339412</v>
          </cell>
          <cell r="F41">
            <v>178.38489440680294</v>
          </cell>
          <cell r="G41">
            <v>174.2558660959433</v>
          </cell>
          <cell r="H41">
            <v>169.28478024790741</v>
          </cell>
          <cell r="I41">
            <v>163.26833034660132</v>
          </cell>
          <cell r="J41">
            <v>156.37981630289727</v>
          </cell>
          <cell r="K41">
            <v>149.67735607888838</v>
          </cell>
          <cell r="L41">
            <v>143.04059396016987</v>
          </cell>
          <cell r="M41">
            <v>136.59399881626925</v>
          </cell>
          <cell r="N41">
            <v>130.20962340570381</v>
          </cell>
          <cell r="O41">
            <v>123.82497755139788</v>
          </cell>
          <cell r="P41">
            <v>117.39819822041144</v>
          </cell>
          <cell r="Q41">
            <v>111.07338510406157</v>
          </cell>
          <cell r="R41">
            <v>104.92377685686908</v>
          </cell>
          <cell r="S41">
            <v>98.968826232740071</v>
          </cell>
          <cell r="T41">
            <v>93.198740386897796</v>
          </cell>
          <cell r="U41">
            <v>87.559740899397227</v>
          </cell>
          <cell r="V41">
            <v>82.065863508863231</v>
          </cell>
        </row>
        <row r="42">
          <cell r="A42" t="str">
            <v xml:space="preserve">B5. Combination of B1-B4 using one-half standard deviation shocks </v>
          </cell>
          <cell r="B42">
            <v>195.89790472142911</v>
          </cell>
          <cell r="C42">
            <v>275.45695175186955</v>
          </cell>
          <cell r="D42">
            <v>375.70325623844087</v>
          </cell>
          <cell r="E42">
            <v>392.6437701947828</v>
          </cell>
          <cell r="F42">
            <v>374.57380729367873</v>
          </cell>
          <cell r="G42">
            <v>363.20910954821647</v>
          </cell>
          <cell r="H42">
            <v>350.94729206429088</v>
          </cell>
          <cell r="I42">
            <v>337.89787091174355</v>
          </cell>
          <cell r="J42">
            <v>324.14223792035102</v>
          </cell>
          <cell r="K42">
            <v>310.86252222263198</v>
          </cell>
          <cell r="L42">
            <v>295.19414758718034</v>
          </cell>
          <cell r="M42">
            <v>276.94913574034672</v>
          </cell>
          <cell r="N42">
            <v>259.55707037638274</v>
          </cell>
          <cell r="O42">
            <v>242.8942984039424</v>
          </cell>
          <cell r="P42">
            <v>226.86398909445549</v>
          </cell>
          <cell r="Q42">
            <v>211.58281767498065</v>
          </cell>
          <cell r="R42">
            <v>197.09041194659531</v>
          </cell>
          <cell r="S42">
            <v>183.36845584895562</v>
          </cell>
          <cell r="T42">
            <v>170.3682453513315</v>
          </cell>
          <cell r="U42">
            <v>157.99385004254748</v>
          </cell>
          <cell r="V42">
            <v>146.22904431531066</v>
          </cell>
        </row>
        <row r="43">
          <cell r="A43" t="str">
            <v>B6. One-time 30 percent nominal depreciation relative to the baseline in 2004 5/</v>
          </cell>
          <cell r="B43">
            <v>195.89790472142911</v>
          </cell>
          <cell r="C43">
            <v>187.76010621499293</v>
          </cell>
          <cell r="D43">
            <v>177.78271139231029</v>
          </cell>
          <cell r="E43">
            <v>188.36755323339418</v>
          </cell>
          <cell r="F43">
            <v>178.384894406803</v>
          </cell>
          <cell r="G43">
            <v>174.25586609594336</v>
          </cell>
          <cell r="H43">
            <v>169.28478024790746</v>
          </cell>
          <cell r="I43">
            <v>163.26833034660135</v>
          </cell>
          <cell r="J43">
            <v>156.3798163028973</v>
          </cell>
          <cell r="K43">
            <v>149.67735607888838</v>
          </cell>
          <cell r="L43">
            <v>143.04059396016987</v>
          </cell>
          <cell r="M43">
            <v>136.59399881626931</v>
          </cell>
          <cell r="N43">
            <v>130.20962340570384</v>
          </cell>
          <cell r="O43">
            <v>123.82497755139781</v>
          </cell>
          <cell r="P43">
            <v>117.39819822041142</v>
          </cell>
          <cell r="Q43">
            <v>111.0733851040615</v>
          </cell>
          <cell r="R43">
            <v>104.92377685686908</v>
          </cell>
          <cell r="S43">
            <v>98.968826232740028</v>
          </cell>
          <cell r="T43">
            <v>93.198740386897711</v>
          </cell>
          <cell r="U43">
            <v>87.559740899397141</v>
          </cell>
          <cell r="V43">
            <v>82.065863508863174</v>
          </cell>
        </row>
        <row r="46">
          <cell r="A46" t="str">
            <v>Debt service ratio</v>
          </cell>
        </row>
        <row r="48">
          <cell r="A48" t="str">
            <v>Baseline</v>
          </cell>
          <cell r="B48">
            <v>12.120390063512025</v>
          </cell>
          <cell r="C48">
            <v>10.106756035727035</v>
          </cell>
          <cell r="D48">
            <v>9.8204941323729038</v>
          </cell>
          <cell r="E48">
            <v>9.3054611947028203</v>
          </cell>
          <cell r="F48">
            <v>8.9256147061537572</v>
          </cell>
          <cell r="G48">
            <v>8.7173898228807669</v>
          </cell>
          <cell r="H48">
            <v>8.3245296345517463</v>
          </cell>
          <cell r="I48">
            <v>7.6996610339907203</v>
          </cell>
          <cell r="J48">
            <v>7.4216587400801171</v>
          </cell>
          <cell r="K48">
            <v>6.8595801272109558</v>
          </cell>
          <cell r="L48">
            <v>6.3285035603497759</v>
          </cell>
          <cell r="M48">
            <v>5.7576879490873818</v>
          </cell>
          <cell r="N48">
            <v>5.3809629308289892</v>
          </cell>
          <cell r="O48">
            <v>4.9966918189181593</v>
          </cell>
          <cell r="P48">
            <v>4.5698000841521607</v>
          </cell>
          <cell r="Q48">
            <v>4.1726735052123614</v>
          </cell>
          <cell r="R48">
            <v>3.7084846717591842</v>
          </cell>
          <cell r="S48">
            <v>3.2936870854276448</v>
          </cell>
          <cell r="T48">
            <v>2.9326098392201199</v>
          </cell>
          <cell r="U48">
            <v>2.673971270495958</v>
          </cell>
          <cell r="V48">
            <v>2.4450774780692606</v>
          </cell>
        </row>
        <row r="50">
          <cell r="A50" t="str">
            <v>A. Alternative Scenarios</v>
          </cell>
        </row>
        <row r="52">
          <cell r="A52" t="str">
            <v>A1. Key variables at their historical averages in 2004-23 1/</v>
          </cell>
          <cell r="B52">
            <v>11.051775440573994</v>
          </cell>
          <cell r="C52">
            <v>10.592832666871603</v>
          </cell>
          <cell r="D52">
            <v>12.94742303922909</v>
          </cell>
          <cell r="E52">
            <v>14.956864073632467</v>
          </cell>
          <cell r="F52">
            <v>14.628441159746666</v>
          </cell>
          <cell r="G52">
            <v>15.008414318248258</v>
          </cell>
          <cell r="H52">
            <v>15.188706727703396</v>
          </cell>
          <cell r="I52">
            <v>16.298305502092532</v>
          </cell>
          <cell r="J52">
            <v>16.10824856025172</v>
          </cell>
          <cell r="K52">
            <v>15.570591593676006</v>
          </cell>
          <cell r="L52">
            <v>15.799559768337385</v>
          </cell>
          <cell r="M52">
            <v>15.544885252606939</v>
          </cell>
          <cell r="N52">
            <v>15.395996385138716</v>
          </cell>
          <cell r="O52">
            <v>15.334794123851584</v>
          </cell>
          <cell r="P52">
            <v>15.512245965925734</v>
          </cell>
          <cell r="Q52">
            <v>15.464253649433058</v>
          </cell>
          <cell r="R52">
            <v>15.329620738151457</v>
          </cell>
          <cell r="S52">
            <v>15.111278486248429</v>
          </cell>
          <cell r="T52">
            <v>14.87260503038414</v>
          </cell>
          <cell r="U52">
            <v>14.701640628078069</v>
          </cell>
          <cell r="V52">
            <v>14.507427785955013</v>
          </cell>
        </row>
        <row r="53">
          <cell r="A53" t="str">
            <v>A2. New public sector loans on less favorable terms in 2004-23 2/</v>
          </cell>
          <cell r="B53">
            <v>11.051775440573994</v>
          </cell>
          <cell r="C53">
            <v>9.0466410602930871</v>
          </cell>
          <cell r="D53">
            <v>8.8887509670264393</v>
          </cell>
          <cell r="E53">
            <v>10.84552633265066</v>
          </cell>
          <cell r="F53">
            <v>10.871577185808915</v>
          </cell>
          <cell r="G53">
            <v>11.120557544247056</v>
          </cell>
          <cell r="H53">
            <v>11.269216649067577</v>
          </cell>
          <cell r="I53">
            <v>11.500732300430251</v>
          </cell>
          <cell r="J53">
            <v>11.153884564301254</v>
          </cell>
          <cell r="K53">
            <v>10.8105595354561</v>
          </cell>
          <cell r="L53">
            <v>10.562647940373477</v>
          </cell>
          <cell r="M53">
            <v>10.726523658088894</v>
          </cell>
          <cell r="N53">
            <v>10.870332154556339</v>
          </cell>
          <cell r="O53">
            <v>10.428987998570395</v>
          </cell>
          <cell r="P53">
            <v>10.638624329774762</v>
          </cell>
          <cell r="Q53">
            <v>10.464693944413003</v>
          </cell>
          <cell r="R53">
            <v>10.152013212312113</v>
          </cell>
          <cell r="S53">
            <v>9.8093655486248288</v>
          </cell>
          <cell r="T53">
            <v>9.4769946898176158</v>
          </cell>
          <cell r="U53">
            <v>9.2088289762882649</v>
          </cell>
          <cell r="V53">
            <v>8.9466659192491225</v>
          </cell>
        </row>
        <row r="55">
          <cell r="A55" t="str">
            <v>B. Bound Tests</v>
          </cell>
        </row>
        <row r="57">
          <cell r="A57" t="str">
            <v>B1. Real GDP growth at historical average minus one standard deviation in 2004-05</v>
          </cell>
          <cell r="B57">
            <v>11.051775440573994</v>
          </cell>
          <cell r="C57">
            <v>9.0466410602930871</v>
          </cell>
          <cell r="D57">
            <v>9.0160177775190107</v>
          </cell>
          <cell r="E57">
            <v>10.433610246397135</v>
          </cell>
          <cell r="F57">
            <v>10.004301660554788</v>
          </cell>
          <cell r="G57">
            <v>10.099271937921687</v>
          </cell>
          <cell r="H57">
            <v>9.9705554855497933</v>
          </cell>
          <cell r="I57">
            <v>10.50079193065354</v>
          </cell>
          <cell r="J57">
            <v>10.111066033533191</v>
          </cell>
          <cell r="K57">
            <v>9.5284572735264437</v>
          </cell>
          <cell r="L57">
            <v>9.1055100181345754</v>
          </cell>
          <cell r="M57">
            <v>8.5975150575389492</v>
          </cell>
          <cell r="N57">
            <v>8.2502005171775572</v>
          </cell>
          <cell r="O57">
            <v>7.9989279359181129</v>
          </cell>
          <cell r="P57">
            <v>7.8222178290910813</v>
          </cell>
          <cell r="Q57">
            <v>7.5328598766861088</v>
          </cell>
          <cell r="R57">
            <v>7.195292888217562</v>
          </cell>
          <cell r="S57">
            <v>6.8590928942351788</v>
          </cell>
          <cell r="T57">
            <v>6.5510031423659827</v>
          </cell>
          <cell r="U57">
            <v>6.3134953760017058</v>
          </cell>
          <cell r="V57">
            <v>6.078643940626554</v>
          </cell>
        </row>
        <row r="58">
          <cell r="A58" t="str">
            <v>B2. Export value growth at historical average minus one standard deviation in 2004-05 3/</v>
          </cell>
          <cell r="B58">
            <v>11.051775440573994</v>
          </cell>
          <cell r="C58">
            <v>11.22997853235649</v>
          </cell>
          <cell r="D58">
            <v>14.405848393202229</v>
          </cell>
          <cell r="E58">
            <v>17.468778242048991</v>
          </cell>
          <cell r="F58">
            <v>16.727591512749765</v>
          </cell>
          <cell r="G58">
            <v>16.801688167309553</v>
          </cell>
          <cell r="H58">
            <v>16.531906049251248</v>
          </cell>
          <cell r="I58">
            <v>17.287984267368962</v>
          </cell>
          <cell r="J58">
            <v>16.622653685218737</v>
          </cell>
          <cell r="K58">
            <v>15.662190401566908</v>
          </cell>
          <cell r="L58">
            <v>15.518301934541778</v>
          </cell>
          <cell r="M58">
            <v>15.681904671574118</v>
          </cell>
          <cell r="N58">
            <v>14.978072461070157</v>
          </cell>
          <cell r="O58">
            <v>14.434448595673526</v>
          </cell>
          <cell r="P58">
            <v>14.016980403693847</v>
          </cell>
          <cell r="Q58">
            <v>13.434888676395735</v>
          </cell>
          <cell r="R58">
            <v>12.787340048471584</v>
          </cell>
          <cell r="S58">
            <v>12.150518349891778</v>
          </cell>
          <cell r="T58">
            <v>11.565273127218962</v>
          </cell>
          <cell r="U58">
            <v>11.096862515487766</v>
          </cell>
          <cell r="V58">
            <v>10.639388130143489</v>
          </cell>
        </row>
        <row r="59">
          <cell r="A59" t="str">
            <v>B3. US dollar GDP deflator at historical average minus one standard deviation in 2004-05</v>
          </cell>
          <cell r="B59">
            <v>11.051775440573994</v>
          </cell>
          <cell r="C59">
            <v>9.0466410602930871</v>
          </cell>
          <cell r="D59">
            <v>9.0160177775190107</v>
          </cell>
          <cell r="E59">
            <v>10.433610246397134</v>
          </cell>
          <cell r="F59">
            <v>10.004301660554784</v>
          </cell>
          <cell r="G59">
            <v>10.099271937921683</v>
          </cell>
          <cell r="H59">
            <v>9.9705554855497915</v>
          </cell>
          <cell r="I59">
            <v>10.50079193065354</v>
          </cell>
          <cell r="J59">
            <v>10.111066033533191</v>
          </cell>
          <cell r="K59">
            <v>9.5284572735264437</v>
          </cell>
          <cell r="L59">
            <v>9.1055100181345736</v>
          </cell>
          <cell r="M59">
            <v>8.5975150575389474</v>
          </cell>
          <cell r="N59">
            <v>8.2502005171775536</v>
          </cell>
          <cell r="O59">
            <v>7.9989279359181085</v>
          </cell>
          <cell r="P59">
            <v>7.8222178290910787</v>
          </cell>
          <cell r="Q59">
            <v>7.5328598766861017</v>
          </cell>
          <cell r="R59">
            <v>7.1952928882175584</v>
          </cell>
          <cell r="S59">
            <v>6.8590928942351761</v>
          </cell>
          <cell r="T59">
            <v>6.55100314236598</v>
          </cell>
          <cell r="U59">
            <v>6.3134953760017014</v>
          </cell>
          <cell r="V59">
            <v>6.0786439406265487</v>
          </cell>
        </row>
        <row r="60">
          <cell r="A60" t="str">
            <v>B4. Net non-debt creating flows at historical average minus one standard deviation in 2004-05 4/</v>
          </cell>
          <cell r="B60">
            <v>11.051775440573994</v>
          </cell>
          <cell r="C60">
            <v>9.0466410602930871</v>
          </cell>
          <cell r="D60">
            <v>9.0160177775190107</v>
          </cell>
          <cell r="E60">
            <v>10.433610246397135</v>
          </cell>
          <cell r="F60">
            <v>10.004301660554782</v>
          </cell>
          <cell r="G60">
            <v>10.099271937921683</v>
          </cell>
          <cell r="H60">
            <v>9.9705554855497915</v>
          </cell>
          <cell r="I60">
            <v>10.50079193065354</v>
          </cell>
          <cell r="J60">
            <v>10.111066033533191</v>
          </cell>
          <cell r="K60">
            <v>9.5284572735264437</v>
          </cell>
          <cell r="L60">
            <v>9.1055100181345736</v>
          </cell>
          <cell r="M60">
            <v>8.5975150575389492</v>
          </cell>
          <cell r="N60">
            <v>8.2502005171775519</v>
          </cell>
          <cell r="O60">
            <v>7.9989279359181085</v>
          </cell>
          <cell r="P60">
            <v>7.8222178290910813</v>
          </cell>
          <cell r="Q60">
            <v>7.5328598766861044</v>
          </cell>
          <cell r="R60">
            <v>7.1952928882175593</v>
          </cell>
          <cell r="S60">
            <v>6.8590928942351788</v>
          </cell>
          <cell r="T60">
            <v>6.5510031423659809</v>
          </cell>
          <cell r="U60">
            <v>6.3134953760017041</v>
          </cell>
          <cell r="V60">
            <v>6.0786439406265513</v>
          </cell>
        </row>
        <row r="61">
          <cell r="A61" t="str">
            <v xml:space="preserve">B5. Combination of B1-B4 using one-half standard deviation shocks </v>
          </cell>
          <cell r="B61">
            <v>11.051775440573994</v>
          </cell>
          <cell r="C61">
            <v>9.5926143342444004</v>
          </cell>
          <cell r="D61">
            <v>12.288649247718068</v>
          </cell>
          <cell r="E61">
            <v>16.627257696475848</v>
          </cell>
          <cell r="F61">
            <v>15.860033718221752</v>
          </cell>
          <cell r="G61">
            <v>15.696562791210681</v>
          </cell>
          <cell r="H61">
            <v>15.290204489097677</v>
          </cell>
          <cell r="I61">
            <v>15.646956398627085</v>
          </cell>
          <cell r="J61">
            <v>14.978345354842856</v>
          </cell>
          <cell r="K61">
            <v>14.105450703070227</v>
          </cell>
          <cell r="L61">
            <v>16.141200764476256</v>
          </cell>
          <cell r="M61">
            <v>18.464880590448018</v>
          </cell>
          <cell r="N61">
            <v>17.458378475311019</v>
          </cell>
          <cell r="O61">
            <v>16.602700509646954</v>
          </cell>
          <cell r="P61">
            <v>15.870700034939844</v>
          </cell>
          <cell r="Q61">
            <v>15.048063281798196</v>
          </cell>
          <cell r="R61">
            <v>14.205145314145772</v>
          </cell>
          <cell r="S61">
            <v>13.395666032366227</v>
          </cell>
          <cell r="T61">
            <v>12.647688966128353</v>
          </cell>
          <cell r="U61">
            <v>12.007204482831737</v>
          </cell>
          <cell r="V61">
            <v>11.394829654620429</v>
          </cell>
        </row>
        <row r="62">
          <cell r="A62" t="str">
            <v>B6. One-time 30 percent nominal depreciation relative to the baseline in 2004 5/</v>
          </cell>
          <cell r="B62">
            <v>11.051775440573994</v>
          </cell>
          <cell r="C62">
            <v>9.0466410602930871</v>
          </cell>
          <cell r="D62">
            <v>9.0160177775190107</v>
          </cell>
          <cell r="E62">
            <v>10.433610246397134</v>
          </cell>
          <cell r="F62">
            <v>10.004301660554784</v>
          </cell>
          <cell r="G62">
            <v>10.099271937921687</v>
          </cell>
          <cell r="H62">
            <v>9.9705554855497951</v>
          </cell>
          <cell r="I62">
            <v>10.500791930653543</v>
          </cell>
          <cell r="J62">
            <v>10.111066033533191</v>
          </cell>
          <cell r="K62">
            <v>9.5284572735264437</v>
          </cell>
          <cell r="L62">
            <v>9.1055100181345736</v>
          </cell>
          <cell r="M62">
            <v>8.5975150575389492</v>
          </cell>
          <cell r="N62">
            <v>8.2502005171775536</v>
          </cell>
          <cell r="O62">
            <v>7.9989279359181094</v>
          </cell>
          <cell r="P62">
            <v>7.8222178290910813</v>
          </cell>
          <cell r="Q62">
            <v>7.5328598766861061</v>
          </cell>
          <cell r="R62">
            <v>7.1952928882175584</v>
          </cell>
          <cell r="S62">
            <v>6.8590928942351779</v>
          </cell>
          <cell r="T62">
            <v>6.5510031423659809</v>
          </cell>
          <cell r="U62">
            <v>6.3134953760017032</v>
          </cell>
          <cell r="V62">
            <v>6.0786439406265513</v>
          </cell>
        </row>
        <row r="64">
          <cell r="A64" t="str">
            <v>Memorandum item:</v>
          </cell>
        </row>
        <row r="65">
          <cell r="A65" t="str">
            <v>Grant element assumed on residual financing (i.e., financing required above baseline) 6/</v>
          </cell>
          <cell r="B65">
            <v>43.686585510527841</v>
          </cell>
          <cell r="C65">
            <v>43.686585510527841</v>
          </cell>
          <cell r="D65">
            <v>43.686585510527841</v>
          </cell>
          <cell r="E65">
            <v>43.686585510527841</v>
          </cell>
          <cell r="F65">
            <v>43.686585510527841</v>
          </cell>
          <cell r="G65">
            <v>43.686585510527841</v>
          </cell>
          <cell r="H65">
            <v>43.686585510527841</v>
          </cell>
          <cell r="I65">
            <v>43.686585510527841</v>
          </cell>
          <cell r="J65">
            <v>43.686585510527841</v>
          </cell>
          <cell r="K65">
            <v>43.686585510527841</v>
          </cell>
          <cell r="L65">
            <v>43.686585510527841</v>
          </cell>
          <cell r="M65">
            <v>43.686585510527841</v>
          </cell>
          <cell r="N65">
            <v>43.686585510527841</v>
          </cell>
          <cell r="O65">
            <v>43.686585510527841</v>
          </cell>
          <cell r="P65">
            <v>43.686585510527841</v>
          </cell>
          <cell r="Q65">
            <v>43.686585510527841</v>
          </cell>
          <cell r="R65">
            <v>43.686585510527841</v>
          </cell>
          <cell r="S65">
            <v>43.686585510527841</v>
          </cell>
          <cell r="T65">
            <v>43.686585510527841</v>
          </cell>
          <cell r="U65">
            <v>43.686585510527841</v>
          </cell>
          <cell r="V65">
            <v>43.686585510527841</v>
          </cell>
        </row>
        <row r="67">
          <cell r="A67" t="str">
            <v>Source: Staff projections and simulations.</v>
          </cell>
        </row>
        <row r="69">
          <cell r="A69" t="str">
            <v xml:space="preserve">1/ Variables include real GDP growth, growth of GDP deflator (in U.S. dollar terms), non-interest current account in percent of GDP, and non-debt creating flows. </v>
          </cell>
        </row>
        <row r="70">
          <cell r="A70" t="str">
            <v>2/ Assumes that the interest rate on new borrowing is by 2 percentage points higher than in the baseline., while grace and maturity periods are the same as in the baseline.</v>
          </cell>
        </row>
        <row r="71">
          <cell r="A71" t="str">
            <v>3/ Exports values are assumed to remain permanently at the lower level, but the current account as a share of GDP is assumed to return to its baseline level after the shock (implicitly assuming</v>
          </cell>
        </row>
        <row r="72">
          <cell r="A72" t="str">
            <v xml:space="preserve">an offsetting adjustment in import levels). </v>
          </cell>
        </row>
        <row r="73">
          <cell r="A73" t="str">
            <v>4/ Includes official and private transfers and FDI.</v>
          </cell>
        </row>
        <row r="74">
          <cell r="A74" t="str">
            <v>5/ Depreciation is defined as percentage decline in dollar/local currency rate, such that it never exceeds 100 percent.</v>
          </cell>
        </row>
        <row r="75">
          <cell r="A75" t="str">
            <v>6/ Applies to all stress scenarios except for A2 (less favorable financing) in which the terms on all new financing are as specified in footnote 2.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2">
          <cell r="B22">
            <v>10</v>
          </cell>
        </row>
        <row r="23">
          <cell r="B23">
            <v>40</v>
          </cell>
        </row>
        <row r="24">
          <cell r="B24">
            <v>7.4999999999999997E-3</v>
          </cell>
        </row>
        <row r="25">
          <cell r="B25">
            <v>0.05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PRIVADA"/>
      <sheetName val="EVALUACIÓN SOCIOECONÓMICA"/>
      <sheetName val="ANÁLISIS DE SENSIBILIDAD"/>
      <sheetName val="INDICADORES"/>
      <sheetName val="FINANCIACIÓN"/>
      <sheetName val="ALTERNATIVAS"/>
      <sheetName val="PREPARACION"/>
      <sheetName val="INDICE"/>
      <sheetName val="CONCLU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  <sheetName val="BCR"/>
      <sheetName val="BMI"/>
      <sheetName val="BC"/>
      <sheetName val="FIN"/>
      <sheetName val="BCYFIN"/>
      <sheetName val="SB"/>
      <sheetName val="SF"/>
      <sheetName val="Sergio B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PI"/>
      <sheetName val="CPI graph"/>
      <sheetName val="NA86-87n"/>
      <sheetName val="NA86-87r"/>
      <sheetName val="Aggrn"/>
      <sheetName val="Aggrr"/>
      <sheetName val="Deflators"/>
      <sheetName val="Assum"/>
      <sheetName val="Input-Output"/>
      <sheetName val="NA"/>
      <sheetName val="NA (2)"/>
      <sheetName val="Input"/>
      <sheetName val="output_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J(Priv.Ca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"/>
      <sheetName val="IMF"/>
      <sheetName val="IN_GAS-GEE"/>
      <sheetName val="OUT"/>
      <sheetName val="Ext fin req"/>
      <sheetName val="MT-Low"/>
      <sheetName val="SR"/>
      <sheetName val="BOP"/>
      <sheetName val="ext fin"/>
      <sheetName val="Serv&amp;Trans"/>
      <sheetName val="Income"/>
      <sheetName val="Exports"/>
      <sheetName val="Imports"/>
      <sheetName val="Debt Service"/>
      <sheetName val="Cash flow"/>
      <sheetName val="Grants"/>
      <sheetName val="Det fin"/>
      <sheetName val="External Debt"/>
      <sheetName val="Arrears"/>
      <sheetName val="Assumptions"/>
      <sheetName val="Opérations"/>
      <sheetName val="RES"/>
      <sheetName val="2001-02 Debt Service "/>
      <sheetName val="2002-03 Debt Service"/>
      <sheetName val="2001-02 mon DS"/>
      <sheetName val="OUT TO DSA"/>
      <sheetName val="Debtind"/>
      <sheetName val="FinReq"/>
      <sheetName val="ConcLoan"/>
      <sheetName val="IMF quart"/>
      <sheetName val="RED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B6" t="str">
            <v>Prel.</v>
          </cell>
          <cell r="C6" t="str">
            <v>Prel.</v>
          </cell>
          <cell r="D6" t="str">
            <v>Proj.</v>
          </cell>
        </row>
        <row r="7">
          <cell r="B7">
            <v>2002</v>
          </cell>
          <cell r="C7">
            <v>2003</v>
          </cell>
          <cell r="D7">
            <v>2004</v>
          </cell>
          <cell r="E7">
            <v>2005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</row>
        <row r="10">
          <cell r="B10">
            <v>-168.1449301956643</v>
          </cell>
          <cell r="C10">
            <v>-140.97000000000025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</row>
        <row r="11">
          <cell r="B11">
            <v>-709.38000000000011</v>
          </cell>
          <cell r="C11">
            <v>-785.4200000000003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</row>
        <row r="12">
          <cell r="B12">
            <v>273.17999999999995</v>
          </cell>
          <cell r="C12">
            <v>330.42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B14">
            <v>220.79</v>
          </cell>
          <cell r="C14">
            <v>278.06</v>
          </cell>
          <cell r="D14">
            <v>319.03269999999998</v>
          </cell>
          <cell r="E14">
            <v>322.223027</v>
          </cell>
          <cell r="F14">
            <v>325.44525727000001</v>
          </cell>
          <cell r="G14">
            <v>328.69970984270003</v>
          </cell>
          <cell r="H14">
            <v>331.98670694112701</v>
          </cell>
          <cell r="I14">
            <v>335.30657401053827</v>
          </cell>
        </row>
        <row r="15">
          <cell r="B15">
            <v>-982.56000000000006</v>
          </cell>
          <cell r="C15">
            <v>-1115.8400000000004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</row>
        <row r="17">
          <cell r="C17">
            <v>-196.48000000000002</v>
          </cell>
          <cell r="D17">
            <v>-217.96117647058824</v>
          </cell>
          <cell r="E17">
            <v>-269.6626744319305</v>
          </cell>
          <cell r="F17">
            <v>-261.32632831373911</v>
          </cell>
          <cell r="G17">
            <v>-254.69610604109343</v>
          </cell>
          <cell r="H17">
            <v>-256.80822009119032</v>
          </cell>
          <cell r="I17">
            <v>-262.04129325531267</v>
          </cell>
        </row>
        <row r="18">
          <cell r="B18">
            <v>-92.580000000000013</v>
          </cell>
          <cell r="C18">
            <v>-152.04999999999998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</row>
        <row r="19">
          <cell r="B19">
            <v>163.72999999999999</v>
          </cell>
          <cell r="C19">
            <v>130.91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B20">
            <v>-256.31</v>
          </cell>
          <cell r="C20">
            <v>-282.95999999999998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1">
          <cell r="B21">
            <v>-15.184930195664199</v>
          </cell>
          <cell r="C21">
            <v>-14.3</v>
          </cell>
          <cell r="D21">
            <v>-13.415253031559203</v>
          </cell>
          <cell r="E21">
            <v>-22.186020401163137</v>
          </cell>
          <cell r="F21">
            <v>-24.786719879329326</v>
          </cell>
          <cell r="G21">
            <v>-3.6845158930856954</v>
          </cell>
          <cell r="H21">
            <v>1.8785161272410775</v>
          </cell>
          <cell r="I21">
            <v>8.7610527130587741</v>
          </cell>
        </row>
        <row r="23">
          <cell r="B23">
            <v>-13.483103220924999</v>
          </cell>
          <cell r="C23">
            <v>-14.7</v>
          </cell>
          <cell r="D23">
            <v>-17.661167772439658</v>
          </cell>
          <cell r="E23">
            <v>-17.774281002679555</v>
          </cell>
          <cell r="F23">
            <v>-13.576791541331142</v>
          </cell>
          <cell r="G23">
            <v>-13.707398715591733</v>
          </cell>
          <cell r="H23">
            <v>-14.482999999999999</v>
          </cell>
          <cell r="I23">
            <v>-13.839</v>
          </cell>
        </row>
        <row r="24">
          <cell r="B24">
            <v>649</v>
          </cell>
          <cell r="C24">
            <v>810.8</v>
          </cell>
          <cell r="D24" t="e">
            <v>#REF!</v>
          </cell>
          <cell r="E24">
            <v>865.87248005101799</v>
          </cell>
          <cell r="F24">
            <v>856.55228761799412</v>
          </cell>
          <cell r="G24">
            <v>857.02199463475222</v>
          </cell>
          <cell r="H24">
            <v>860.50649961683223</v>
          </cell>
          <cell r="I24">
            <v>800</v>
          </cell>
        </row>
        <row r="26">
          <cell r="B26">
            <v>135.13999999999999</v>
          </cell>
          <cell r="C26">
            <v>137.24334215732</v>
          </cell>
          <cell r="D26">
            <v>113.0975609689923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9">
          <cell r="B29">
            <v>-33.004930195664315</v>
          </cell>
          <cell r="C29">
            <v>-3.7266578426802539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</row>
        <row r="31">
          <cell r="B31">
            <v>-35.447435615713516</v>
          </cell>
          <cell r="C31">
            <v>-3.0977531699823473</v>
          </cell>
          <cell r="D31" t="e">
            <v>#REF!</v>
          </cell>
          <cell r="E31">
            <v>-32.573850332500001</v>
          </cell>
          <cell r="F31">
            <v>-31.268411999999998</v>
          </cell>
          <cell r="G31">
            <v>-35.453694499999997</v>
          </cell>
          <cell r="H31">
            <v>-39.823999999999998</v>
          </cell>
          <cell r="I31">
            <v>-42.329000000000001</v>
          </cell>
        </row>
        <row r="32">
          <cell r="B32">
            <v>-7.9508698699999982</v>
          </cell>
          <cell r="C32">
            <v>29.41</v>
          </cell>
          <cell r="D32" t="e">
            <v>#REF!</v>
          </cell>
          <cell r="E32">
            <v>-34.573850332500001</v>
          </cell>
          <cell r="F32">
            <v>-33.268411999999998</v>
          </cell>
          <cell r="G32">
            <v>-37.453694499999997</v>
          </cell>
          <cell r="H32">
            <v>-41.823999999999998</v>
          </cell>
          <cell r="I32">
            <v>-44.329000000000001</v>
          </cell>
        </row>
        <row r="33">
          <cell r="B33">
            <v>13.007733430000002</v>
          </cell>
          <cell r="C33">
            <v>49.61</v>
          </cell>
          <cell r="D33">
            <v>24.03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-20.9586033</v>
          </cell>
          <cell r="C34">
            <v>-20.2</v>
          </cell>
          <cell r="D34" t="e">
            <v>#REF!</v>
          </cell>
          <cell r="E34">
            <v>-34.573850332500001</v>
          </cell>
          <cell r="F34">
            <v>-33.268411999999998</v>
          </cell>
          <cell r="G34">
            <v>-37.453694499999997</v>
          </cell>
          <cell r="H34">
            <v>-41.823999999999998</v>
          </cell>
          <cell r="I34">
            <v>-44.329000000000001</v>
          </cell>
        </row>
        <row r="35">
          <cell r="B35">
            <v>3.1421044742420747</v>
          </cell>
          <cell r="C35">
            <v>-46.786403180377391</v>
          </cell>
          <cell r="D35">
            <v>28.999179198513929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4.7</v>
          </cell>
          <cell r="C36">
            <v>7.8</v>
          </cell>
          <cell r="D36">
            <v>0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</row>
        <row r="37">
          <cell r="B37">
            <v>-35.338670219955596</v>
          </cell>
          <cell r="C37">
            <v>6.4786500103950431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9">
          <cell r="B39">
            <v>-68.452365811377831</v>
          </cell>
          <cell r="C39">
            <v>-10.949675868079225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</row>
        <row r="41">
          <cell r="B41">
            <v>68.452365811377831</v>
          </cell>
          <cell r="C41">
            <v>10.949675868079225</v>
          </cell>
          <cell r="D41">
            <v>-33.020718089410565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3">
          <cell r="B43">
            <v>41.015338241377833</v>
          </cell>
          <cell r="C43">
            <v>9.6783129680792328</v>
          </cell>
          <cell r="D43">
            <v>-52.789908219410549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27.437027570000001</v>
          </cell>
          <cell r="C44">
            <v>1.2713628999999926</v>
          </cell>
          <cell r="D44">
            <v>19.769190129999981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B47">
            <v>0</v>
          </cell>
          <cell r="C47">
            <v>0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</row>
        <row r="51">
          <cell r="B51">
            <v>-4.6902876499950734</v>
          </cell>
          <cell r="C51">
            <v>-4.9040622604029709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</row>
        <row r="53">
          <cell r="B53">
            <v>-0.92064991971827825</v>
          </cell>
          <cell r="C53">
            <v>-0.12964291752658688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</row>
        <row r="54">
          <cell r="B54">
            <v>-10.503210588389479</v>
          </cell>
          <cell r="C54">
            <v>20.953217658686608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</row>
        <row r="55">
          <cell r="B55">
            <v>-6.9034128593356225</v>
          </cell>
          <cell r="C55">
            <v>13.564566031590974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</row>
        <row r="56">
          <cell r="B56">
            <v>286.1256327573185</v>
          </cell>
          <cell r="C56">
            <v>284.74278208657574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H56" t="e">
            <v>#REF!</v>
          </cell>
          <cell r="I56" t="e">
            <v>#REF!</v>
          </cell>
        </row>
        <row r="57">
          <cell r="C57">
            <v>45.697632094439165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  <cell r="I57" t="e">
            <v>#REF!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1986</v>
          </cell>
          <cell r="E4">
            <v>1987</v>
          </cell>
          <cell r="F4">
            <v>1988</v>
          </cell>
          <cell r="G4">
            <v>1989</v>
          </cell>
          <cell r="H4">
            <v>1990</v>
          </cell>
          <cell r="I4">
            <v>1991</v>
          </cell>
          <cell r="J4" t="str">
            <v>1992</v>
          </cell>
        </row>
        <row r="5">
          <cell r="F5">
            <v>0</v>
          </cell>
        </row>
        <row r="6">
          <cell r="B6" t="str">
            <v>WEO (UPDATED 1/21/04)</v>
          </cell>
          <cell r="D6" t="str">
            <v>_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</row>
        <row r="7">
          <cell r="B7" t="str">
            <v>Scenario independent assumptions</v>
          </cell>
        </row>
        <row r="8">
          <cell r="B8" t="str">
            <v>WEO/GAS</v>
          </cell>
        </row>
        <row r="9">
          <cell r="B9" t="str">
            <v xml:space="preserve">    US$/SDR (avg)  </v>
          </cell>
          <cell r="C9" t="str">
            <v xml:space="preserve">    US$/DTS (moy)</v>
          </cell>
          <cell r="D9">
            <v>1.1731700897216799</v>
          </cell>
          <cell r="E9">
            <v>1.29306983947754</v>
          </cell>
          <cell r="F9">
            <v>1.3439202308654801</v>
          </cell>
          <cell r="G9">
            <v>1.28176021575928</v>
          </cell>
          <cell r="H9">
            <v>1.35675001144409</v>
          </cell>
          <cell r="I9">
            <v>1.3681597709655799</v>
          </cell>
          <cell r="J9">
            <v>1.4079999999999999</v>
          </cell>
        </row>
        <row r="10">
          <cell r="B10" t="str">
            <v xml:space="preserve">    US$/SDR (eop)  </v>
          </cell>
          <cell r="C10" t="str">
            <v xml:space="preserve">    US$/DTS (fdp)</v>
          </cell>
          <cell r="D10">
            <v>1.22318983078003</v>
          </cell>
          <cell r="E10">
            <v>1.4186601638793901</v>
          </cell>
          <cell r="F10">
            <v>1.3456997871398899</v>
          </cell>
          <cell r="G10">
            <v>1.31415987014771</v>
          </cell>
          <cell r="H10">
            <v>1.4226598739623999</v>
          </cell>
          <cell r="I10">
            <v>1.43042993545532</v>
          </cell>
          <cell r="J10">
            <v>1.375</v>
          </cell>
        </row>
        <row r="11">
          <cell r="B11" t="str">
            <v>Coffee prices (WEO)</v>
          </cell>
        </row>
        <row r="12">
          <cell r="B12" t="str">
            <v>Cocoa prices (WEO)</v>
          </cell>
        </row>
        <row r="13">
          <cell r="B13" t="str">
            <v>Petroleum prices (calendar year) (WEO)</v>
          </cell>
        </row>
        <row r="14">
          <cell r="B14" t="str">
            <v>Export deflator (WEO)</v>
          </cell>
          <cell r="D14">
            <v>20.2</v>
          </cell>
          <cell r="E14">
            <v>11.8</v>
          </cell>
          <cell r="F14">
            <v>6.7</v>
          </cell>
          <cell r="G14">
            <v>-1.2</v>
          </cell>
          <cell r="H14">
            <v>9.1999999999999993</v>
          </cell>
          <cell r="I14">
            <v>-0.5</v>
          </cell>
          <cell r="J14">
            <v>2.8</v>
          </cell>
        </row>
        <row r="15">
          <cell r="B15" t="str">
            <v>Import deflator (WEO)</v>
          </cell>
          <cell r="D15">
            <v>6.9</v>
          </cell>
          <cell r="E15">
            <v>15.1</v>
          </cell>
          <cell r="F15">
            <v>4</v>
          </cell>
          <cell r="G15">
            <v>3.7</v>
          </cell>
          <cell r="H15">
            <v>11.5</v>
          </cell>
          <cell r="I15">
            <v>-2.7</v>
          </cell>
          <cell r="J15">
            <v>2.5</v>
          </cell>
        </row>
        <row r="16">
          <cell r="B16" t="str">
            <v>Terms of trade world (WEO)</v>
          </cell>
          <cell r="D16">
            <v>12.441534144059862</v>
          </cell>
          <cell r="E16">
            <v>-2.8670721112076358</v>
          </cell>
          <cell r="F16">
            <v>2.5961538461538369</v>
          </cell>
          <cell r="G16">
            <v>-4.7251687560269984</v>
          </cell>
          <cell r="H16">
            <v>-2.0627802690582842</v>
          </cell>
          <cell r="I16">
            <v>2.2610483042137641</v>
          </cell>
          <cell r="J16">
            <v>0.29268292682926855</v>
          </cell>
        </row>
        <row r="17">
          <cell r="B17" t="str">
            <v>Export deflator (WEO, 1975/76=100)</v>
          </cell>
          <cell r="D17">
            <v>167.9</v>
          </cell>
          <cell r="E17">
            <v>187.71220000000002</v>
          </cell>
          <cell r="F17">
            <v>200.2889174</v>
          </cell>
          <cell r="G17">
            <v>197.88545039120001</v>
          </cell>
          <cell r="H17">
            <v>216.09091182719044</v>
          </cell>
          <cell r="I17">
            <v>215.01045726805449</v>
          </cell>
          <cell r="J17">
            <v>221.03075007156002</v>
          </cell>
        </row>
        <row r="18">
          <cell r="B18" t="str">
            <v>Import deflator (WEO, 1975/76=100)</v>
          </cell>
          <cell r="D18">
            <v>170.1</v>
          </cell>
          <cell r="E18">
            <v>195.7851</v>
          </cell>
          <cell r="F18">
            <v>203.61650400000002</v>
          </cell>
          <cell r="G18">
            <v>211.15031464800001</v>
          </cell>
          <cell r="H18">
            <v>235.43260083252</v>
          </cell>
          <cell r="I18">
            <v>229.07592061004195</v>
          </cell>
          <cell r="J18">
            <v>234.80281862529299</v>
          </cell>
        </row>
        <row r="19">
          <cell r="D19">
            <v>98.4</v>
          </cell>
          <cell r="E19">
            <v>95.578801042571698</v>
          </cell>
          <cell r="F19">
            <v>98.060173761946146</v>
          </cell>
          <cell r="G19">
            <v>93.426665069240883</v>
          </cell>
          <cell r="H19">
            <v>91.499478256153409</v>
          </cell>
          <cell r="I19">
            <v>93.568325657628606</v>
          </cell>
          <cell r="J19">
            <v>93.842184171748499</v>
          </cell>
        </row>
        <row r="21">
          <cell r="B21" t="str">
            <v xml:space="preserve">GEE </v>
          </cell>
        </row>
        <row r="22">
          <cell r="B22" t="str">
            <v>Export unit values for manufactures</v>
          </cell>
        </row>
        <row r="23">
          <cell r="B23" t="str">
            <v>Petrol spot price</v>
          </cell>
        </row>
        <row r="24">
          <cell r="B24" t="str">
            <v>Nonfuel commod export</v>
          </cell>
        </row>
        <row r="25">
          <cell r="B25" t="str">
            <v>Nonfuel commod import</v>
          </cell>
        </row>
        <row r="26">
          <cell r="B26" t="str">
            <v>GEE</v>
          </cell>
        </row>
        <row r="27">
          <cell r="B27" t="str">
            <v>Real imports of trading partners(Annual percentage change)</v>
          </cell>
        </row>
        <row r="28">
          <cell r="B28" t="str">
            <v>Goods and Services</v>
          </cell>
        </row>
        <row r="29">
          <cell r="B29" t="str">
            <v>Goods</v>
          </cell>
        </row>
        <row r="30">
          <cell r="B30" t="str">
            <v>Real GDP growth of trading partners</v>
          </cell>
        </row>
        <row r="32">
          <cell r="B32" t="str">
            <v>Real GDP growth USA</v>
          </cell>
        </row>
        <row r="33">
          <cell r="B33" t="str">
            <v>Real GDP deflator USA</v>
          </cell>
        </row>
        <row r="34">
          <cell r="B34" t="str">
            <v>US CPI-U (percent change, period avg)</v>
          </cell>
          <cell r="H34">
            <v>5.4</v>
          </cell>
          <cell r="I34">
            <v>4.2</v>
          </cell>
          <cell r="J34">
            <v>3</v>
          </cell>
        </row>
        <row r="36">
          <cell r="B36" t="str">
            <v>Export deflator (adjusted for assembly industry)</v>
          </cell>
          <cell r="J36" t="e">
            <v>#DIV/0!</v>
          </cell>
        </row>
        <row r="37">
          <cell r="B37" t="str">
            <v>Import deflator (adjusted for assembly industry)</v>
          </cell>
          <cell r="J37" t="e">
            <v>#DIV/0!</v>
          </cell>
        </row>
        <row r="38">
          <cell r="B38" t="str">
            <v>Terms of trade (adjusted for assembly industry)</v>
          </cell>
          <cell r="J38" t="e">
            <v>#DIV/0!</v>
          </cell>
        </row>
        <row r="39">
          <cell r="B39" t="str">
            <v>LIBOR</v>
          </cell>
          <cell r="H39">
            <v>7.08</v>
          </cell>
          <cell r="I39">
            <v>6.08</v>
          </cell>
          <cell r="J39">
            <v>3.9</v>
          </cell>
        </row>
        <row r="40">
          <cell r="B40" t="str">
            <v>Growth in private transfers</v>
          </cell>
        </row>
        <row r="42">
          <cell r="B42" t="str">
            <v>Scenario dependent assumptions</v>
          </cell>
        </row>
        <row r="43">
          <cell r="B43" t="str">
            <v>High Growth Scenario</v>
          </cell>
        </row>
        <row r="45">
          <cell r="B45" t="str">
            <v>Real GDP growth</v>
          </cell>
        </row>
        <row r="46">
          <cell r="B46" t="str">
            <v>Nominal GDP (Millions of Gdes)</v>
          </cell>
          <cell r="C46" t="str">
            <v>PIB nominal (Milliards de Gdes)</v>
          </cell>
          <cell r="D46">
            <v>11185</v>
          </cell>
          <cell r="E46">
            <v>10803</v>
          </cell>
          <cell r="F46">
            <v>10861</v>
          </cell>
          <cell r="G46">
            <v>11909</v>
          </cell>
          <cell r="H46">
            <v>14915</v>
          </cell>
          <cell r="I46">
            <v>17208</v>
          </cell>
          <cell r="J46">
            <v>17676</v>
          </cell>
        </row>
        <row r="47">
          <cell r="B47" t="str">
            <v>Nominal GDP (Millions of US$)</v>
          </cell>
          <cell r="C47" t="str">
            <v>PIB nominal (Millions de $ E.U.)</v>
          </cell>
          <cell r="D47">
            <v>2237</v>
          </cell>
          <cell r="E47">
            <v>2160.6</v>
          </cell>
          <cell r="F47">
            <v>2172.1999999999998</v>
          </cell>
          <cell r="G47">
            <v>2381.8000000000002</v>
          </cell>
          <cell r="H47">
            <v>2983</v>
          </cell>
          <cell r="I47">
            <v>3309.2307692307691</v>
          </cell>
          <cell r="J47">
            <v>1943.1649535535644</v>
          </cell>
        </row>
        <row r="48">
          <cell r="B48" t="str">
            <v>Inflation</v>
          </cell>
        </row>
        <row r="49">
          <cell r="B49" t="str">
            <v xml:space="preserve">   GDP deflator</v>
          </cell>
        </row>
        <row r="50">
          <cell r="B50" t="str">
            <v xml:space="preserve">   CPI end period</v>
          </cell>
        </row>
        <row r="51">
          <cell r="B51" t="str">
            <v>Exchange rate (G/US$, period average)</v>
          </cell>
          <cell r="C51" t="str">
            <v xml:space="preserve">    Gde/$ E.U. (moy)</v>
          </cell>
          <cell r="D51">
            <v>5</v>
          </cell>
          <cell r="E51">
            <v>5</v>
          </cell>
          <cell r="F51">
            <v>5</v>
          </cell>
          <cell r="G51">
            <v>5</v>
          </cell>
          <cell r="H51">
            <v>5</v>
          </cell>
          <cell r="I51">
            <v>5.2</v>
          </cell>
          <cell r="J51">
            <v>9.0965000000000007</v>
          </cell>
        </row>
        <row r="52">
          <cell r="B52" t="str">
            <v>Exchange rate (G/US$, end of period)</v>
          </cell>
          <cell r="C52" t="str">
            <v xml:space="preserve">    Gde/$ E.U. (fdp)</v>
          </cell>
          <cell r="D52">
            <v>5</v>
          </cell>
          <cell r="E52">
            <v>5</v>
          </cell>
          <cell r="F52">
            <v>5</v>
          </cell>
          <cell r="G52">
            <v>5</v>
          </cell>
          <cell r="H52">
            <v>5</v>
          </cell>
          <cell r="I52">
            <v>7.45</v>
          </cell>
          <cell r="J52">
            <v>10.178000000000001</v>
          </cell>
        </row>
        <row r="53">
          <cell r="B53" t="str">
            <v>Trade adjustments</v>
          </cell>
        </row>
        <row r="54">
          <cell r="B54" t="str">
            <v xml:space="preserve">   Assembly industries (export growth in percent)</v>
          </cell>
        </row>
        <row r="55">
          <cell r="B55" t="str">
            <v xml:space="preserve">   Growth in other imports</v>
          </cell>
        </row>
        <row r="56">
          <cell r="B56" t="str">
            <v>Tourism growth</v>
          </cell>
        </row>
        <row r="57">
          <cell r="B57" t="str">
            <v>Donor grants (calculated)</v>
          </cell>
        </row>
        <row r="58">
          <cell r="B58" t="str">
            <v>Investment/GDP</v>
          </cell>
        </row>
        <row r="59">
          <cell r="B59" t="str">
            <v>Public sector loan disbursements</v>
          </cell>
        </row>
        <row r="60">
          <cell r="B60" t="str">
            <v>Nonbank capital flows</v>
          </cell>
        </row>
        <row r="61">
          <cell r="B61" t="str">
            <v>Use of Fund credit</v>
          </cell>
        </row>
        <row r="62">
          <cell r="B62" t="str">
            <v xml:space="preserve">  Purchases (in millions of SDR)</v>
          </cell>
        </row>
        <row r="63">
          <cell r="B63" t="str">
            <v xml:space="preserve">  Repurchases (in millions of SDR)</v>
          </cell>
        </row>
        <row r="64">
          <cell r="B64" t="str">
            <v>Change in NIR (+ = increase)</v>
          </cell>
        </row>
      </sheetData>
      <sheetData sheetId="21" refreshError="1">
        <row r="4">
          <cell r="B4">
            <v>37895</v>
          </cell>
          <cell r="C4">
            <v>37926</v>
          </cell>
          <cell r="D4">
            <v>37956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</row>
        <row r="7">
          <cell r="B7">
            <v>42.779910000000001</v>
          </cell>
          <cell r="C7">
            <v>33.519190000000002</v>
          </cell>
          <cell r="D7">
            <v>38.071080000000002</v>
          </cell>
          <cell r="E7">
            <v>36.386620000000008</v>
          </cell>
          <cell r="F7">
            <v>33.413820000000008</v>
          </cell>
          <cell r="G7">
            <v>22.965780000000006</v>
          </cell>
          <cell r="H7">
            <v>43.888970000000015</v>
          </cell>
          <cell r="I7">
            <v>51.619940000000014</v>
          </cell>
          <cell r="J7">
            <v>30.13881000000001</v>
          </cell>
        </row>
        <row r="8">
          <cell r="B8">
            <v>2.4914999999999998</v>
          </cell>
          <cell r="C8">
            <v>0.84740000000000004</v>
          </cell>
          <cell r="D8">
            <v>1.5353399999999999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0.28247</v>
          </cell>
        </row>
        <row r="9">
          <cell r="B9">
            <v>2.4914999999999998</v>
          </cell>
          <cell r="C9">
            <v>0.84740000000000004</v>
          </cell>
          <cell r="D9">
            <v>1.5353399999999999</v>
          </cell>
          <cell r="F9">
            <v>0</v>
          </cell>
          <cell r="H9">
            <v>0</v>
          </cell>
          <cell r="I9">
            <v>0</v>
          </cell>
          <cell r="J9">
            <v>0.28247</v>
          </cell>
        </row>
        <row r="10">
          <cell r="B10">
            <v>0</v>
          </cell>
          <cell r="C10">
            <v>0</v>
          </cell>
        </row>
        <row r="11">
          <cell r="B11">
            <v>3.9480299999999993</v>
          </cell>
          <cell r="C11">
            <v>4.0630000000000024</v>
          </cell>
          <cell r="D11">
            <v>-2.64527</v>
          </cell>
          <cell r="E11">
            <v>4.1667500000000004</v>
          </cell>
          <cell r="F11">
            <v>-4.8407999999999998</v>
          </cell>
          <cell r="G11">
            <v>15.819749999999999</v>
          </cell>
          <cell r="H11">
            <v>6.1276899999999976</v>
          </cell>
          <cell r="I11">
            <v>-3.7833299999999994</v>
          </cell>
          <cell r="J11">
            <v>-1.3128799999999998</v>
          </cell>
        </row>
        <row r="12">
          <cell r="B12">
            <v>19.898029999999999</v>
          </cell>
          <cell r="C12">
            <v>29.763020000000001</v>
          </cell>
          <cell r="D12">
            <v>24.004809999999999</v>
          </cell>
          <cell r="E12">
            <v>27.01681</v>
          </cell>
          <cell r="F12">
            <v>12.8592</v>
          </cell>
          <cell r="G12">
            <v>20.819749999999999</v>
          </cell>
          <cell r="H12">
            <v>34.427709999999998</v>
          </cell>
          <cell r="I12">
            <v>16.41667</v>
          </cell>
          <cell r="J12">
            <v>18.287120000000002</v>
          </cell>
        </row>
        <row r="13">
          <cell r="B13">
            <v>15.95</v>
          </cell>
          <cell r="C13">
            <v>25.700019999999999</v>
          </cell>
          <cell r="D13">
            <v>26.650079999999999</v>
          </cell>
          <cell r="E13">
            <v>22.850059999999999</v>
          </cell>
          <cell r="F13">
            <v>17.7</v>
          </cell>
          <cell r="G13">
            <v>5</v>
          </cell>
          <cell r="H13">
            <v>28.30002</v>
          </cell>
          <cell r="I13">
            <v>20.2</v>
          </cell>
          <cell r="J13">
            <v>19.600000000000001</v>
          </cell>
        </row>
        <row r="14">
          <cell r="B14">
            <v>-3.0891599999999997</v>
          </cell>
          <cell r="C14">
            <v>-2.7820200000000002</v>
          </cell>
          <cell r="D14">
            <v>6.5177300000000002</v>
          </cell>
          <cell r="E14">
            <v>-1.17702</v>
          </cell>
          <cell r="F14">
            <v>-1.5330999999999997</v>
          </cell>
          <cell r="G14">
            <v>-2.5642800000000001</v>
          </cell>
          <cell r="H14">
            <v>-3.0621100000000001</v>
          </cell>
          <cell r="I14">
            <v>-2.6716300000000004</v>
          </cell>
          <cell r="J14">
            <v>-4.0033599999999998</v>
          </cell>
        </row>
        <row r="15">
          <cell r="B15">
            <v>0.18856999999999999</v>
          </cell>
          <cell r="C15">
            <v>0.76726000000000005</v>
          </cell>
          <cell r="D15">
            <v>11.864470000000001</v>
          </cell>
          <cell r="E15">
            <v>8.2199999999999995E-2</v>
          </cell>
          <cell r="F15">
            <v>0.90505000000000002</v>
          </cell>
          <cell r="G15">
            <v>0</v>
          </cell>
          <cell r="H15">
            <v>7.0000000000000007E-2</v>
          </cell>
          <cell r="I15">
            <v>0.34277000000000002</v>
          </cell>
          <cell r="J15">
            <v>0.46011999999999997</v>
          </cell>
        </row>
        <row r="16">
          <cell r="B16">
            <v>0.18856999999999999</v>
          </cell>
          <cell r="C16">
            <v>0.76726000000000005</v>
          </cell>
          <cell r="D16">
            <v>11.864470000000001</v>
          </cell>
          <cell r="E16">
            <v>8.2199999999999995E-2</v>
          </cell>
          <cell r="F16">
            <v>0.90505000000000002</v>
          </cell>
          <cell r="G16">
            <v>0</v>
          </cell>
          <cell r="H16">
            <v>7.0000000000000007E-2</v>
          </cell>
          <cell r="I16">
            <v>0.21365000000000001</v>
          </cell>
          <cell r="J16">
            <v>0.46011999999999997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H21">
            <v>0</v>
          </cell>
          <cell r="I21">
            <v>0.12912000000000001</v>
          </cell>
          <cell r="J21">
            <v>0</v>
          </cell>
        </row>
        <row r="22">
          <cell r="B22">
            <v>3.2777299999999996</v>
          </cell>
          <cell r="C22">
            <v>3.54928</v>
          </cell>
          <cell r="D22">
            <v>5.3467400000000005</v>
          </cell>
          <cell r="E22">
            <v>1.25922</v>
          </cell>
          <cell r="F22">
            <v>2.4381499999999998</v>
          </cell>
          <cell r="G22">
            <v>2.5642800000000001</v>
          </cell>
          <cell r="H22">
            <v>3.1321099999999999</v>
          </cell>
          <cell r="I22">
            <v>3.0144100000000003</v>
          </cell>
          <cell r="J22">
            <v>4.4634799999999997</v>
          </cell>
        </row>
        <row r="23">
          <cell r="B23">
            <v>0.76400000000000001</v>
          </cell>
          <cell r="C23">
            <v>3.4471500000000002</v>
          </cell>
          <cell r="D23">
            <v>2.1138699999999999</v>
          </cell>
          <cell r="E23">
            <v>0.52010000000000001</v>
          </cell>
          <cell r="F23">
            <v>2.3317399999999999</v>
          </cell>
          <cell r="G23">
            <v>2.5642800000000001</v>
          </cell>
          <cell r="H23">
            <v>0.23896000000000001</v>
          </cell>
          <cell r="I23">
            <v>2.6207600000000002</v>
          </cell>
          <cell r="J23">
            <v>3.2766999999999999</v>
          </cell>
        </row>
        <row r="24">
          <cell r="B24">
            <v>2.2898499999999999</v>
          </cell>
          <cell r="D24">
            <v>2.7307100000000002</v>
          </cell>
          <cell r="E24">
            <v>0</v>
          </cell>
          <cell r="F24">
            <v>0</v>
          </cell>
          <cell r="G24">
            <v>0</v>
          </cell>
          <cell r="H24">
            <v>2.8931499999999999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0.22388</v>
          </cell>
          <cell r="C26">
            <v>0.10213</v>
          </cell>
          <cell r="D26">
            <v>0.50216000000000005</v>
          </cell>
          <cell r="E26">
            <v>0.73912</v>
          </cell>
          <cell r="F26">
            <v>0.10641</v>
          </cell>
          <cell r="G26">
            <v>0</v>
          </cell>
          <cell r="H26">
            <v>0</v>
          </cell>
          <cell r="I26">
            <v>0.39365</v>
          </cell>
          <cell r="J26">
            <v>1.1867799999999999</v>
          </cell>
        </row>
        <row r="27">
          <cell r="B27">
            <v>-11.726430000000001</v>
          </cell>
          <cell r="C27">
            <v>-2.1800800000000002</v>
          </cell>
          <cell r="D27">
            <v>-9.54697</v>
          </cell>
          <cell r="E27">
            <v>-5.4813099999999997</v>
          </cell>
          <cell r="F27">
            <v>-3.4586899999999994</v>
          </cell>
          <cell r="G27">
            <v>0.48277000000000014</v>
          </cell>
          <cell r="H27">
            <v>-0.49790000000000001</v>
          </cell>
          <cell r="I27">
            <v>-0.51595000000000013</v>
          </cell>
          <cell r="J27">
            <v>-0.64024999999999999</v>
          </cell>
        </row>
        <row r="28">
          <cell r="B28">
            <v>1.90141</v>
          </cell>
          <cell r="C28">
            <v>4.2779999999999996</v>
          </cell>
          <cell r="D28">
            <v>0.90803999999999996</v>
          </cell>
          <cell r="E28">
            <v>1.6302000000000001</v>
          </cell>
          <cell r="F28">
            <v>2.6177800000000002</v>
          </cell>
          <cell r="G28">
            <v>1.1582300000000001</v>
          </cell>
          <cell r="H28">
            <v>0.61373999999999995</v>
          </cell>
          <cell r="I28">
            <v>1.4927999999999999</v>
          </cell>
          <cell r="J28">
            <v>2.1823399999999999</v>
          </cell>
        </row>
        <row r="29">
          <cell r="B29">
            <v>13.627840000000001</v>
          </cell>
          <cell r="C29">
            <v>6.4580799999999998</v>
          </cell>
          <cell r="D29">
            <v>10.45501</v>
          </cell>
          <cell r="E29">
            <v>7.11151</v>
          </cell>
          <cell r="F29">
            <v>6.0764699999999996</v>
          </cell>
          <cell r="G29">
            <v>0.67545999999999995</v>
          </cell>
          <cell r="H29">
            <v>1.11164</v>
          </cell>
          <cell r="I29">
            <v>2.00875</v>
          </cell>
          <cell r="J29">
            <v>2.8225899999999999</v>
          </cell>
        </row>
        <row r="31">
          <cell r="B31">
            <v>4.0960700000000001</v>
          </cell>
          <cell r="C31">
            <v>6.2983900000000004</v>
          </cell>
          <cell r="D31">
            <v>5.5253899999999998</v>
          </cell>
          <cell r="E31">
            <v>-0.48121999999999998</v>
          </cell>
          <cell r="F31">
            <v>-0.61545000000000005</v>
          </cell>
          <cell r="G31">
            <v>7.1849499999999997</v>
          </cell>
          <cell r="H31">
            <v>5.1632899999999999</v>
          </cell>
          <cell r="I31">
            <v>-14.51022</v>
          </cell>
          <cell r="J31">
            <v>15.544540000000001</v>
          </cell>
        </row>
        <row r="32">
          <cell r="B32">
            <v>4.58</v>
          </cell>
          <cell r="C32">
            <v>7.1210000000000004</v>
          </cell>
          <cell r="D32">
            <v>6.1</v>
          </cell>
          <cell r="E32">
            <v>3.3590000000000002E-2</v>
          </cell>
          <cell r="F32">
            <v>2.8039999999999999E-2</v>
          </cell>
          <cell r="G32">
            <v>7.5278499999999999</v>
          </cell>
          <cell r="H32">
            <v>5.1998699999999998</v>
          </cell>
          <cell r="I32">
            <v>15.626709999999999</v>
          </cell>
          <cell r="J32">
            <v>15.970510000000001</v>
          </cell>
        </row>
        <row r="33">
          <cell r="B33">
            <v>11.8</v>
          </cell>
          <cell r="C33">
            <v>10.831</v>
          </cell>
          <cell r="D33">
            <v>3.5</v>
          </cell>
          <cell r="E33">
            <v>0</v>
          </cell>
          <cell r="F33">
            <v>1.5</v>
          </cell>
          <cell r="G33">
            <v>0</v>
          </cell>
          <cell r="H33">
            <v>13.14</v>
          </cell>
          <cell r="I33">
            <v>12.05</v>
          </cell>
          <cell r="J33">
            <v>15.2</v>
          </cell>
        </row>
        <row r="34">
          <cell r="B34">
            <v>7.22</v>
          </cell>
          <cell r="C34">
            <v>4.01</v>
          </cell>
          <cell r="D34">
            <v>2.7619999999999999E-2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B35">
            <v>0.48393000000000003</v>
          </cell>
          <cell r="C35">
            <v>0.82260999999999995</v>
          </cell>
          <cell r="D35">
            <v>0.57460999999999995</v>
          </cell>
          <cell r="E35">
            <v>0.51480999999999999</v>
          </cell>
          <cell r="F35">
            <v>0.64349000000000001</v>
          </cell>
          <cell r="G35">
            <v>0.34289999999999998</v>
          </cell>
          <cell r="H35">
            <v>3.6580000000000001E-2</v>
          </cell>
          <cell r="I35">
            <v>30.13693</v>
          </cell>
          <cell r="J35">
            <v>0.42597000000000002</v>
          </cell>
        </row>
        <row r="37">
          <cell r="B37">
            <v>33.516919999999999</v>
          </cell>
          <cell r="C37">
            <v>38.071080000000002</v>
          </cell>
          <cell r="D37">
            <v>36.386620000000008</v>
          </cell>
          <cell r="E37">
            <v>33.413820000000008</v>
          </cell>
          <cell r="F37">
            <v>22.965780000000006</v>
          </cell>
          <cell r="G37">
            <v>43.888970000000015</v>
          </cell>
          <cell r="H37">
            <v>51.619940000000014</v>
          </cell>
          <cell r="I37">
            <v>30.13881000000001</v>
          </cell>
          <cell r="J37">
            <v>39.444390000000013</v>
          </cell>
        </row>
        <row r="39">
          <cell r="I39">
            <v>9.9499999999999993</v>
          </cell>
          <cell r="J39">
            <v>14.7</v>
          </cell>
        </row>
      </sheetData>
      <sheetData sheetId="22" refreshError="1">
        <row r="4">
          <cell r="I4">
            <v>-57.039999999999992</v>
          </cell>
          <cell r="J4">
            <v>4.9499999999999886</v>
          </cell>
        </row>
        <row r="7">
          <cell r="B7" t="str">
            <v xml:space="preserve">                                    Fiscal Year Ending September 30</v>
          </cell>
        </row>
        <row r="8">
          <cell r="B8">
            <v>1993</v>
          </cell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</row>
        <row r="10">
          <cell r="B10">
            <v>-14.695574245139937</v>
          </cell>
          <cell r="C10">
            <v>9.2846077716604398</v>
          </cell>
          <cell r="D10">
            <v>280.55983643209402</v>
          </cell>
          <cell r="E10">
            <v>258.05796082201169</v>
          </cell>
          <cell r="F10">
            <v>269.606054634359</v>
          </cell>
          <cell r="G10">
            <v>303.61282242654863</v>
          </cell>
          <cell r="H10">
            <v>330.86734974775021</v>
          </cell>
          <cell r="I10">
            <v>340.06204591180614</v>
          </cell>
          <cell r="J10">
            <v>327.69383938670956</v>
          </cell>
        </row>
        <row r="12">
          <cell r="B12">
            <v>-58.5</v>
          </cell>
          <cell r="C12">
            <v>-50.068356731144043</v>
          </cell>
          <cell r="D12">
            <v>186.35983643209403</v>
          </cell>
          <cell r="E12">
            <v>135.03294320865479</v>
          </cell>
          <cell r="F12">
            <v>162.49973397664436</v>
          </cell>
          <cell r="G12">
            <v>194.77106083794499</v>
          </cell>
          <cell r="H12">
            <v>218.13563036589187</v>
          </cell>
          <cell r="I12">
            <v>172.27554335805237</v>
          </cell>
          <cell r="J12">
            <v>176.16248739419314</v>
          </cell>
        </row>
        <row r="13">
          <cell r="E13">
            <v>129.16444320865477</v>
          </cell>
          <cell r="F13">
            <v>154.93644169664435</v>
          </cell>
          <cell r="G13">
            <v>189.28666271834268</v>
          </cell>
          <cell r="H13">
            <v>208.67773297552171</v>
          </cell>
          <cell r="I13">
            <v>162.92181537864974</v>
          </cell>
          <cell r="J13">
            <v>108.81251677476089</v>
          </cell>
        </row>
        <row r="16">
          <cell r="E16">
            <v>5.8685000000000116</v>
          </cell>
          <cell r="F16">
            <v>7.5632922800000131</v>
          </cell>
          <cell r="G16">
            <v>5.4843981196023037</v>
          </cell>
          <cell r="H16">
            <v>9.4578973903701637</v>
          </cell>
          <cell r="I16">
            <v>9.3537279794026347</v>
          </cell>
          <cell r="J16">
            <v>67.349970619432241</v>
          </cell>
        </row>
        <row r="17">
          <cell r="H17">
            <v>218.29999999999998</v>
          </cell>
          <cell r="I17">
            <v>172.27554335805237</v>
          </cell>
          <cell r="J17">
            <v>176.16248739419314</v>
          </cell>
        </row>
        <row r="18">
          <cell r="B18">
            <v>50.539225148214541</v>
          </cell>
          <cell r="C18">
            <v>82.631643268855967</v>
          </cell>
          <cell r="D18">
            <v>216.04702253271034</v>
          </cell>
          <cell r="E18">
            <v>215.58667361400001</v>
          </cell>
          <cell r="F18">
            <v>265.746403063</v>
          </cell>
          <cell r="G18">
            <v>292.7</v>
          </cell>
          <cell r="H18">
            <v>329.2</v>
          </cell>
          <cell r="I18">
            <v>272.2</v>
          </cell>
          <cell r="J18">
            <v>277.10000000000002</v>
          </cell>
        </row>
        <row r="19">
          <cell r="B19">
            <v>6.5</v>
          </cell>
          <cell r="C19">
            <v>6.6</v>
          </cell>
          <cell r="D19">
            <v>7.2</v>
          </cell>
          <cell r="E19">
            <v>7.1866736140000018</v>
          </cell>
          <cell r="F19">
            <v>6.446403063</v>
          </cell>
          <cell r="G19">
            <v>5.8</v>
          </cell>
          <cell r="H19">
            <v>0</v>
          </cell>
          <cell r="I19">
            <v>0</v>
          </cell>
          <cell r="J19">
            <v>0.33</v>
          </cell>
        </row>
        <row r="20">
          <cell r="B20">
            <v>40</v>
          </cell>
          <cell r="C20">
            <v>6.1</v>
          </cell>
          <cell r="D20">
            <v>125.5</v>
          </cell>
          <cell r="E20">
            <v>159.4</v>
          </cell>
          <cell r="F20">
            <v>209.1</v>
          </cell>
          <cell r="G20">
            <v>237</v>
          </cell>
          <cell r="H20">
            <v>279.38</v>
          </cell>
          <cell r="I20">
            <v>222.34</v>
          </cell>
          <cell r="J20">
            <v>227.29</v>
          </cell>
        </row>
        <row r="21">
          <cell r="B21">
            <v>4.0392251482145412</v>
          </cell>
          <cell r="C21">
            <v>69.931643268855964</v>
          </cell>
          <cell r="D21">
            <v>83.347022532710355</v>
          </cell>
          <cell r="E21">
            <v>49</v>
          </cell>
          <cell r="F21">
            <v>50.2</v>
          </cell>
          <cell r="G21">
            <v>49.9</v>
          </cell>
          <cell r="H21">
            <v>49.819999999999993</v>
          </cell>
          <cell r="I21">
            <v>49.859999999999985</v>
          </cell>
          <cell r="J21">
            <v>49.810000000000031</v>
          </cell>
        </row>
        <row r="23">
          <cell r="B23">
            <v>109.03922514821454</v>
          </cell>
          <cell r="C23">
            <v>132.69999999999999</v>
          </cell>
          <cell r="D23">
            <v>29.687186100616316</v>
          </cell>
          <cell r="E23">
            <v>80.570490811117565</v>
          </cell>
          <cell r="F23">
            <v>103.19999999999999</v>
          </cell>
          <cell r="G23">
            <v>97.9</v>
          </cell>
          <cell r="H23">
            <v>110.9</v>
          </cell>
          <cell r="I23">
            <v>99.924456641947614</v>
          </cell>
          <cell r="J23">
            <v>100.93751260580689</v>
          </cell>
        </row>
        <row r="24">
          <cell r="B24">
            <v>83.9</v>
          </cell>
          <cell r="C24">
            <v>120.9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6">
          <cell r="B26">
            <v>17.3</v>
          </cell>
          <cell r="C26">
            <v>34.4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20</v>
          </cell>
          <cell r="C27">
            <v>6.6</v>
          </cell>
          <cell r="D27">
            <v>27.880600000000001</v>
          </cell>
          <cell r="E27">
            <v>24.875192340000002</v>
          </cell>
          <cell r="F27">
            <v>42.8</v>
          </cell>
          <cell r="G27">
            <v>37.799999999999997</v>
          </cell>
          <cell r="H27">
            <v>47.186923666666665</v>
          </cell>
          <cell r="I27">
            <v>44.285019166666665</v>
          </cell>
          <cell r="J27">
            <v>44.285019166666665</v>
          </cell>
        </row>
        <row r="28">
          <cell r="B28">
            <v>5.1392251482145355</v>
          </cell>
          <cell r="C28">
            <v>5.1999999999999833</v>
          </cell>
          <cell r="D28">
            <v>1.8065861006163146</v>
          </cell>
          <cell r="E28">
            <v>55.695298471117567</v>
          </cell>
          <cell r="F28">
            <v>60.4</v>
          </cell>
          <cell r="G28">
            <v>60.100000000000009</v>
          </cell>
          <cell r="H28">
            <v>63.713076333333341</v>
          </cell>
          <cell r="I28">
            <v>55.63943747528095</v>
          </cell>
          <cell r="J28">
            <v>56.652493439140223</v>
          </cell>
        </row>
        <row r="30">
          <cell r="B30">
            <v>43.804425754860063</v>
          </cell>
          <cell r="C30">
            <v>59.352964502804483</v>
          </cell>
          <cell r="D30">
            <v>94.2</v>
          </cell>
          <cell r="E30">
            <v>123.02501761335691</v>
          </cell>
          <cell r="F30">
            <v>107.10632065771463</v>
          </cell>
          <cell r="G30">
            <v>108.84176158860366</v>
          </cell>
          <cell r="H30">
            <v>112.73171938185833</v>
          </cell>
          <cell r="I30">
            <v>167.78650255375376</v>
          </cell>
          <cell r="J30">
            <v>151.53135199251645</v>
          </cell>
        </row>
        <row r="31">
          <cell r="B31">
            <v>44.441610368123541</v>
          </cell>
          <cell r="C31">
            <v>59.409132728888331</v>
          </cell>
          <cell r="D31">
            <v>95.056023951940588</v>
          </cell>
          <cell r="E31">
            <v>128</v>
          </cell>
          <cell r="F31">
            <v>124.34380162363712</v>
          </cell>
          <cell r="G31">
            <v>121.5</v>
          </cell>
          <cell r="H31">
            <v>124.89</v>
          </cell>
          <cell r="I31">
            <v>188.77</v>
          </cell>
          <cell r="J31">
            <v>171.57</v>
          </cell>
        </row>
        <row r="32">
          <cell r="B32">
            <v>0.63718461326347731</v>
          </cell>
          <cell r="C32">
            <v>5.6168226083850172E-2</v>
          </cell>
          <cell r="D32">
            <v>0.43419372816880414</v>
          </cell>
          <cell r="E32">
            <v>4.9579074002685219</v>
          </cell>
          <cell r="F32">
            <v>17.237492330202485</v>
          </cell>
          <cell r="G32">
            <v>12.7</v>
          </cell>
          <cell r="H32">
            <v>12.158280618141674</v>
          </cell>
          <cell r="I32">
            <v>20.983497446246247</v>
          </cell>
          <cell r="J32">
            <v>20.038648007483545</v>
          </cell>
        </row>
        <row r="34">
          <cell r="I34">
            <v>272.2</v>
          </cell>
          <cell r="J34">
            <v>277.10000000000002</v>
          </cell>
        </row>
        <row r="35">
          <cell r="I35">
            <v>222.34</v>
          </cell>
          <cell r="J35">
            <v>227.29</v>
          </cell>
        </row>
        <row r="36">
          <cell r="I36">
            <v>9.35</v>
          </cell>
          <cell r="J36">
            <v>67.349999999999994</v>
          </cell>
        </row>
        <row r="37">
          <cell r="I37">
            <v>212.99</v>
          </cell>
          <cell r="J37">
            <v>159.94</v>
          </cell>
        </row>
        <row r="41">
          <cell r="B41">
            <v>1.5546599199486919</v>
          </cell>
          <cell r="C41">
            <v>3.5354194788567286</v>
          </cell>
          <cell r="D41">
            <v>3.2729025164966918</v>
          </cell>
          <cell r="E41">
            <v>3.1268614428640493</v>
          </cell>
          <cell r="F41">
            <v>3.6250503998590435</v>
          </cell>
          <cell r="G41">
            <v>3.437665159433906</v>
          </cell>
          <cell r="H41">
            <v>3.1473779817390888</v>
          </cell>
          <cell r="I41">
            <v>2.410591725583386</v>
          </cell>
          <cell r="J41">
            <v>2.5562141094531952</v>
          </cell>
        </row>
        <row r="43">
          <cell r="B43">
            <v>-1.7995449089351836</v>
          </cell>
          <cell r="C43">
            <v>-2.1421895615181414</v>
          </cell>
          <cell r="D43">
            <v>2.8231704861388009</v>
          </cell>
          <cell r="E43">
            <v>1.9585130034130942</v>
          </cell>
          <cell r="F43">
            <v>2.2166611432530781</v>
          </cell>
          <cell r="G43">
            <v>2.2875220017375648</v>
          </cell>
          <cell r="H43">
            <v>2.0855263670910835</v>
          </cell>
          <cell r="I43">
            <v>1.5256649498137507</v>
          </cell>
          <cell r="J43">
            <v>1.6250777186337317</v>
          </cell>
        </row>
        <row r="45">
          <cell r="B45">
            <v>25.5</v>
          </cell>
          <cell r="C45">
            <v>70.931643268855964</v>
          </cell>
          <cell r="D45">
            <v>186.35983643209403</v>
          </cell>
          <cell r="E45">
            <v>135.03294320865476</v>
          </cell>
          <cell r="F45">
            <v>162.49973397664436</v>
          </cell>
          <cell r="G45">
            <v>194.77106083794499</v>
          </cell>
          <cell r="H45">
            <v>218.13563036589187</v>
          </cell>
          <cell r="I45">
            <v>172.27554335805237</v>
          </cell>
          <cell r="J45">
            <v>176.16248739419314</v>
          </cell>
        </row>
        <row r="46">
          <cell r="F46">
            <v>612.1475562524771</v>
          </cell>
          <cell r="G46">
            <v>523.43456552574992</v>
          </cell>
          <cell r="H46">
            <v>772.10344097796383</v>
          </cell>
          <cell r="I46">
            <v>707.22848843829343</v>
          </cell>
          <cell r="J46">
            <v>574.88080420742983</v>
          </cell>
        </row>
        <row r="56">
          <cell r="C56">
            <v>8.4316432688559573</v>
          </cell>
          <cell r="D56">
            <v>236.42819316323806</v>
          </cell>
          <cell r="E56">
            <v>-51.326893223439242</v>
          </cell>
          <cell r="F56">
            <v>27.466790767989579</v>
          </cell>
          <cell r="G56">
            <v>32.271326861300622</v>
          </cell>
          <cell r="H56">
            <v>23.364569527946884</v>
          </cell>
          <cell r="I56">
            <v>-45.860087007839496</v>
          </cell>
          <cell r="J56">
            <v>3.8869440361407612</v>
          </cell>
        </row>
        <row r="57">
          <cell r="C57">
            <v>32.092418120641426</v>
          </cell>
          <cell r="D57">
            <v>133.41537926385439</v>
          </cell>
          <cell r="E57">
            <v>-0.46034891871033778</v>
          </cell>
          <cell r="F57">
            <v>50.159729448999997</v>
          </cell>
          <cell r="G57">
            <v>26.953596936999986</v>
          </cell>
          <cell r="H57">
            <v>36.5</v>
          </cell>
          <cell r="I57">
            <v>-57</v>
          </cell>
          <cell r="J57">
            <v>4.9000000000000341</v>
          </cell>
        </row>
        <row r="58">
          <cell r="C58">
            <v>15.54853874794442</v>
          </cell>
          <cell r="D58">
            <v>34.84703549719552</v>
          </cell>
          <cell r="E58">
            <v>28.825017613356906</v>
          </cell>
          <cell r="F58">
            <v>-15.918696955642275</v>
          </cell>
          <cell r="G58">
            <v>1.7354409308890268</v>
          </cell>
          <cell r="H58">
            <v>3.8899577932546663</v>
          </cell>
          <cell r="I58">
            <v>55.054783171895437</v>
          </cell>
          <cell r="J58">
            <v>-16.255150561237315</v>
          </cell>
        </row>
      </sheetData>
      <sheetData sheetId="23" refreshError="1">
        <row r="7">
          <cell r="B7" t="str">
            <v>Q1</v>
          </cell>
          <cell r="C7" t="str">
            <v>Q2</v>
          </cell>
          <cell r="D7" t="str">
            <v>Q3</v>
          </cell>
          <cell r="E7" t="str">
            <v>Q4</v>
          </cell>
        </row>
        <row r="9">
          <cell r="B9">
            <v>1.19419027</v>
          </cell>
          <cell r="C9">
            <v>1.207837</v>
          </cell>
          <cell r="D9">
            <v>1.1608160000000001</v>
          </cell>
          <cell r="E9">
            <v>1.1953609999999999</v>
          </cell>
          <cell r="F9">
            <v>4.7582042700000002</v>
          </cell>
        </row>
        <row r="10">
          <cell r="B10">
            <v>0.83421800000000002</v>
          </cell>
          <cell r="C10">
            <v>1.1812910000000001</v>
          </cell>
          <cell r="D10">
            <v>0.83105099999999998</v>
          </cell>
          <cell r="E10">
            <v>1.1987540000000001</v>
          </cell>
          <cell r="F10">
            <v>4.0453140000000003</v>
          </cell>
        </row>
        <row r="11">
          <cell r="B11">
            <v>0.58739899999999956</v>
          </cell>
          <cell r="C11">
            <v>1.4094900000000001</v>
          </cell>
          <cell r="D11">
            <v>0.61007799999999945</v>
          </cell>
          <cell r="E11">
            <v>1.5046840000000001</v>
          </cell>
          <cell r="F11">
            <v>4.1116509999999993</v>
          </cell>
        </row>
        <row r="12">
          <cell r="B12">
            <v>0.40921007400000003</v>
          </cell>
          <cell r="C12">
            <v>0.36048849200000005</v>
          </cell>
          <cell r="D12">
            <v>0.38000234999999999</v>
          </cell>
          <cell r="E12">
            <v>0.31721326000000005</v>
          </cell>
          <cell r="F12">
            <v>1.466914176</v>
          </cell>
        </row>
        <row r="13">
          <cell r="B13">
            <v>3.0250173439999997</v>
          </cell>
          <cell r="C13">
            <v>4.1591064920000003</v>
          </cell>
          <cell r="D13">
            <v>2.9819473499999996</v>
          </cell>
          <cell r="E13">
            <v>4.2160122600000003</v>
          </cell>
          <cell r="F13">
            <v>14.382083445999999</v>
          </cell>
        </row>
        <row r="16">
          <cell r="B16">
            <v>1.8820619999999999</v>
          </cell>
          <cell r="C16">
            <v>1.6321179999999997</v>
          </cell>
          <cell r="D16">
            <v>1.8810000000000002</v>
          </cell>
          <cell r="E16">
            <v>1.6430730000000002</v>
          </cell>
          <cell r="F16">
            <v>7.0382530000000001</v>
          </cell>
        </row>
        <row r="17">
          <cell r="B17">
            <v>2.0687500000000001</v>
          </cell>
          <cell r="C17">
            <v>2.2559049999999998</v>
          </cell>
          <cell r="D17">
            <v>2.0250219999999999</v>
          </cell>
          <cell r="E17">
            <v>2.453522</v>
          </cell>
          <cell r="F17">
            <v>8.8031989999999993</v>
          </cell>
        </row>
        <row r="18">
          <cell r="B18">
            <v>1.5342731800000005</v>
          </cell>
          <cell r="C18">
            <v>0.83720500000000087</v>
          </cell>
          <cell r="D18">
            <v>1.7156215499999998</v>
          </cell>
          <cell r="E18">
            <v>1.0300515699999995</v>
          </cell>
          <cell r="F18">
            <v>5.1171513000000006</v>
          </cell>
        </row>
        <row r="19">
          <cell r="B19">
            <v>0</v>
          </cell>
          <cell r="C19">
            <v>2.41661875</v>
          </cell>
          <cell r="D19">
            <v>4.3499137500000007</v>
          </cell>
          <cell r="E19">
            <v>2.41661875</v>
          </cell>
          <cell r="F19">
            <v>9.1831512499999999</v>
          </cell>
        </row>
        <row r="20">
          <cell r="B20">
            <v>5.4850851800000004</v>
          </cell>
          <cell r="C20">
            <v>7.1418467500000009</v>
          </cell>
          <cell r="D20">
            <v>9.9715573000000006</v>
          </cell>
          <cell r="E20">
            <v>7.5432653199999997</v>
          </cell>
          <cell r="F20">
            <v>30.141754550000002</v>
          </cell>
        </row>
        <row r="22">
          <cell r="B22">
            <v>8.5101025240000006</v>
          </cell>
          <cell r="C22">
            <v>11.300953242000002</v>
          </cell>
          <cell r="D22">
            <v>12.953504649999999</v>
          </cell>
          <cell r="E22">
            <v>11.759277579999999</v>
          </cell>
          <cell r="F22">
            <v>44.523837995999997</v>
          </cell>
        </row>
        <row r="25">
          <cell r="B25">
            <v>8.1008924499999999</v>
          </cell>
          <cell r="C25">
            <v>8.5238460000000025</v>
          </cell>
          <cell r="D25">
            <v>8.2235885499999988</v>
          </cell>
          <cell r="E25">
            <v>9.0254455699999987</v>
          </cell>
          <cell r="F25">
            <v>33.87377257</v>
          </cell>
        </row>
        <row r="30">
          <cell r="B30" t="str">
            <v>Oct.01</v>
          </cell>
          <cell r="C30" t="str">
            <v>Nov.01</v>
          </cell>
          <cell r="D30" t="str">
            <v>Dic.01</v>
          </cell>
          <cell r="E30" t="str">
            <v>Jan.02</v>
          </cell>
          <cell r="F30" t="str">
            <v>Feb.02</v>
          </cell>
          <cell r="G30" t="str">
            <v>Mar.02</v>
          </cell>
          <cell r="H30" t="str">
            <v>Abr.02</v>
          </cell>
          <cell r="I30" t="str">
            <v>May.02</v>
          </cell>
          <cell r="J30" t="str">
            <v>Jun.02</v>
          </cell>
        </row>
        <row r="31">
          <cell r="B31">
            <v>1.1248339999999999</v>
          </cell>
          <cell r="C31">
            <v>0.75722800000000001</v>
          </cell>
          <cell r="D31">
            <v>0</v>
          </cell>
          <cell r="E31">
            <v>0.52411799999999997</v>
          </cell>
          <cell r="F31">
            <v>0.97399999999999998</v>
          </cell>
          <cell r="G31">
            <v>0.13400000000000001</v>
          </cell>
          <cell r="H31">
            <v>1.1240000000000001</v>
          </cell>
          <cell r="I31">
            <v>0.75700000000000001</v>
          </cell>
          <cell r="J31">
            <v>0</v>
          </cell>
        </row>
        <row r="32">
          <cell r="B32">
            <v>0.170151</v>
          </cell>
          <cell r="C32">
            <v>0.60886799999999996</v>
          </cell>
          <cell r="D32">
            <v>0.94913499999999995</v>
          </cell>
          <cell r="E32">
            <v>0.94913499999999995</v>
          </cell>
          <cell r="F32">
            <v>0.692388</v>
          </cell>
          <cell r="G32">
            <v>0.54169100000000003</v>
          </cell>
          <cell r="H32">
            <v>0.170151</v>
          </cell>
          <cell r="I32">
            <v>0.60886799999999996</v>
          </cell>
          <cell r="J32">
            <v>0.90540699999999996</v>
          </cell>
        </row>
        <row r="33">
          <cell r="G33">
            <v>2.41661875</v>
          </cell>
          <cell r="I33">
            <v>1.9332950000000002</v>
          </cell>
          <cell r="J33">
            <v>2.41661875</v>
          </cell>
        </row>
        <row r="35">
          <cell r="B35">
            <v>1.21034218</v>
          </cell>
          <cell r="H35">
            <v>1.3908299799999999</v>
          </cell>
        </row>
        <row r="36">
          <cell r="B36">
            <v>0.221</v>
          </cell>
          <cell r="E36">
            <v>0.16666600000000001</v>
          </cell>
          <cell r="H36">
            <v>0.22186</v>
          </cell>
        </row>
        <row r="37">
          <cell r="D37">
            <v>0.34059600000000001</v>
          </cell>
          <cell r="F37">
            <v>7.2691000000000006E-2</v>
          </cell>
          <cell r="J37">
            <v>0.34059600000000001</v>
          </cell>
        </row>
        <row r="40">
          <cell r="D40">
            <v>6.9444000000000006E-2</v>
          </cell>
          <cell r="G40">
            <v>6.9444400000000003E-2</v>
          </cell>
          <cell r="J40">
            <v>6.9444400000000003E-2</v>
          </cell>
        </row>
        <row r="41">
          <cell r="E41">
            <v>0.113982</v>
          </cell>
          <cell r="F41">
            <v>5.3357000000000002E-2</v>
          </cell>
          <cell r="G41">
            <v>8.2253000000000007E-2</v>
          </cell>
        </row>
        <row r="42">
          <cell r="G42">
            <v>0.11925243000000001</v>
          </cell>
        </row>
        <row r="43">
          <cell r="D43">
            <v>3.3487000000000003E-2</v>
          </cell>
          <cell r="G43">
            <v>3.3487169999999997E-2</v>
          </cell>
          <cell r="J43">
            <v>3.3487169999999997E-2</v>
          </cell>
        </row>
        <row r="44">
          <cell r="G44">
            <v>2.2699999999999999E-4</v>
          </cell>
        </row>
        <row r="45">
          <cell r="G45">
            <v>4.6930000000000001E-3</v>
          </cell>
        </row>
        <row r="46">
          <cell r="G46">
            <v>0.19384299999999999</v>
          </cell>
        </row>
        <row r="48">
          <cell r="B48">
            <v>2.7263271800000002</v>
          </cell>
          <cell r="C48">
            <v>1.366096</v>
          </cell>
          <cell r="D48">
            <v>1.3926620000000001</v>
          </cell>
          <cell r="E48">
            <v>1.7539009999999999</v>
          </cell>
          <cell r="F48">
            <v>1.7924360000000001</v>
          </cell>
          <cell r="G48">
            <v>3.5955097500000006</v>
          </cell>
          <cell r="H48">
            <v>2.9068409799999997</v>
          </cell>
          <cell r="I48">
            <v>3.2991630000000001</v>
          </cell>
          <cell r="J48">
            <v>3.76555332</v>
          </cell>
        </row>
        <row r="53">
          <cell r="B53" t="str">
            <v>Oct.01</v>
          </cell>
          <cell r="C53" t="str">
            <v>Nov.01</v>
          </cell>
          <cell r="D53" t="str">
            <v>Dic.01</v>
          </cell>
          <cell r="E53" t="str">
            <v>Jan.02</v>
          </cell>
          <cell r="F53" t="str">
            <v>Feb.02</v>
          </cell>
          <cell r="G53" t="str">
            <v>Mar.02</v>
          </cell>
          <cell r="H53" t="str">
            <v>Abr.02</v>
          </cell>
          <cell r="I53" t="str">
            <v>May.02</v>
          </cell>
          <cell r="J53" t="str">
            <v>Jun.02</v>
          </cell>
        </row>
        <row r="54">
          <cell r="B54">
            <v>0.70769126999999998</v>
          </cell>
          <cell r="C54">
            <v>0.48649900000000001</v>
          </cell>
          <cell r="D54">
            <v>0</v>
          </cell>
          <cell r="E54">
            <v>0.79357699999999998</v>
          </cell>
          <cell r="F54">
            <v>0.37074000000000001</v>
          </cell>
          <cell r="G54">
            <v>4.3520000000000003E-2</v>
          </cell>
          <cell r="H54">
            <v>0.69269199999999997</v>
          </cell>
          <cell r="I54">
            <v>0.46812399999999998</v>
          </cell>
          <cell r="J54">
            <v>0</v>
          </cell>
        </row>
        <row r="55">
          <cell r="B55">
            <v>0.120337</v>
          </cell>
          <cell r="C55">
            <v>0.143484</v>
          </cell>
          <cell r="D55">
            <v>0.463868</v>
          </cell>
          <cell r="E55">
            <v>0.62765000000000004</v>
          </cell>
          <cell r="F55">
            <v>0.30425099999999999</v>
          </cell>
          <cell r="G55">
            <v>0.226493</v>
          </cell>
          <cell r="H55">
            <v>0.119699</v>
          </cell>
          <cell r="I55">
            <v>0.14119999999999999</v>
          </cell>
          <cell r="J55">
            <v>0.46047300000000002</v>
          </cell>
        </row>
        <row r="56">
          <cell r="C56">
            <v>0.36048849200000005</v>
          </cell>
          <cell r="D56">
            <v>4.8721581999999999E-2</v>
          </cell>
          <cell r="F56">
            <v>0.36048849200000005</v>
          </cell>
          <cell r="H56">
            <v>1.9530420000000001E-3</v>
          </cell>
          <cell r="I56">
            <v>0.33165022799999999</v>
          </cell>
          <cell r="J56">
            <v>4.6399080000000002E-2</v>
          </cell>
        </row>
        <row r="57">
          <cell r="G57">
            <v>5.6841000000000003E-2</v>
          </cell>
        </row>
        <row r="58">
          <cell r="B58">
            <v>0.41736299999999998</v>
          </cell>
          <cell r="H58">
            <v>0.40822599999999998</v>
          </cell>
        </row>
        <row r="59">
          <cell r="B59">
            <v>6.3509999999999997E-2</v>
          </cell>
          <cell r="E59">
            <v>5.1457999999999997E-2</v>
          </cell>
          <cell r="H59">
            <v>6.0587000000000002E-2</v>
          </cell>
        </row>
        <row r="60">
          <cell r="D60">
            <v>0.106529</v>
          </cell>
          <cell r="F60">
            <v>2.2897000000000001E-2</v>
          </cell>
          <cell r="J60">
            <v>0.109679</v>
          </cell>
        </row>
        <row r="63">
          <cell r="D63">
            <v>3.7498999999999998E-2</v>
          </cell>
          <cell r="G63">
            <v>3.6457999999999997E-2</v>
          </cell>
          <cell r="J63">
            <v>3.5416000000000003E-2</v>
          </cell>
        </row>
        <row r="64">
          <cell r="E64">
            <v>7.7211000000000002E-2</v>
          </cell>
          <cell r="F64">
            <v>2.5222000000000001E-2</v>
          </cell>
          <cell r="G64">
            <v>0.10384599999999999</v>
          </cell>
        </row>
        <row r="65">
          <cell r="G65">
            <v>0.21662600000000001</v>
          </cell>
        </row>
        <row r="66">
          <cell r="D66">
            <v>1.5027E-2</v>
          </cell>
          <cell r="G66">
            <v>1.4449E-2</v>
          </cell>
          <cell r="J66">
            <v>1.4349000000000001E-2</v>
          </cell>
        </row>
        <row r="67">
          <cell r="G67">
            <v>7.4209999999999996E-3</v>
          </cell>
        </row>
        <row r="68">
          <cell r="G68">
            <v>0.120459</v>
          </cell>
        </row>
        <row r="69">
          <cell r="G69">
            <v>0.410499</v>
          </cell>
        </row>
        <row r="70">
          <cell r="C70">
            <v>1.6500000000000001E-2</v>
          </cell>
          <cell r="D70">
            <v>3.7499999999999999E-2</v>
          </cell>
          <cell r="G70">
            <v>0.28899999999999998</v>
          </cell>
          <cell r="I70">
            <v>1.6500000000000001E-2</v>
          </cell>
          <cell r="J70">
            <v>7.4999999999999997E-2</v>
          </cell>
        </row>
        <row r="71">
          <cell r="B71">
            <v>1.30890127</v>
          </cell>
          <cell r="C71">
            <v>1.0069714919999999</v>
          </cell>
          <cell r="D71">
            <v>0.70914458199999997</v>
          </cell>
          <cell r="E71">
            <v>1.5498959999999999</v>
          </cell>
          <cell r="F71">
            <v>1.0835984920000001</v>
          </cell>
          <cell r="G71">
            <v>1.525612</v>
          </cell>
          <cell r="H71">
            <v>1.283157042</v>
          </cell>
          <cell r="I71">
            <v>0.95747422799999993</v>
          </cell>
          <cell r="J71">
            <v>0.74131608000000004</v>
          </cell>
        </row>
      </sheetData>
      <sheetData sheetId="24" refreshError="1">
        <row r="7">
          <cell r="B7" t="str">
            <v>Q1</v>
          </cell>
          <cell r="C7" t="str">
            <v>Q2</v>
          </cell>
          <cell r="D7" t="str">
            <v>Q3</v>
          </cell>
          <cell r="E7" t="str">
            <v>Q4</v>
          </cell>
        </row>
        <row r="9">
          <cell r="B9">
            <v>1.1941899999999999</v>
          </cell>
          <cell r="C9">
            <v>1.46620167</v>
          </cell>
          <cell r="D9">
            <v>1.9841365500000008</v>
          </cell>
          <cell r="E9">
            <v>1.6134059399999998</v>
          </cell>
          <cell r="F9">
            <v>6.2579341600000005</v>
          </cell>
        </row>
        <row r="10">
          <cell r="B10">
            <v>0.72768900000000003</v>
          </cell>
          <cell r="C10">
            <v>1.1583940000000001</v>
          </cell>
          <cell r="D10">
            <v>0.72137200000000001</v>
          </cell>
          <cell r="E10">
            <v>1.17622</v>
          </cell>
          <cell r="F10">
            <v>3.7836750000000006</v>
          </cell>
        </row>
        <row r="11">
          <cell r="B11">
            <v>0.74282827000000018</v>
          </cell>
          <cell r="C11">
            <v>2.1306359899999991</v>
          </cell>
          <cell r="D11">
            <v>0.73115699999999972</v>
          </cell>
          <cell r="E11">
            <v>1.7189679900000003</v>
          </cell>
          <cell r="F11">
            <v>5.3235892499999995</v>
          </cell>
        </row>
        <row r="12">
          <cell r="B12">
            <v>0.37635299999999999</v>
          </cell>
          <cell r="C12">
            <v>0.328206</v>
          </cell>
          <cell r="D12">
            <v>0.34843100000000005</v>
          </cell>
          <cell r="E12">
            <v>0.29042000000000001</v>
          </cell>
          <cell r="F12">
            <v>1.34341</v>
          </cell>
        </row>
        <row r="13">
          <cell r="B13">
            <v>3.04106027</v>
          </cell>
          <cell r="C13">
            <v>5.0834376599999995</v>
          </cell>
          <cell r="D13">
            <v>3.7850965500000004</v>
          </cell>
          <cell r="E13">
            <v>4.7990139300000001</v>
          </cell>
          <cell r="F13">
            <v>16.70860841</v>
          </cell>
        </row>
        <row r="16">
          <cell r="B16">
            <v>1.8812280000000001</v>
          </cell>
          <cell r="C16">
            <v>2.5763549500000011</v>
          </cell>
          <cell r="D16">
            <v>3.2723841500000006</v>
          </cell>
          <cell r="E16">
            <v>2.5227628900000001</v>
          </cell>
          <cell r="F16">
            <v>10.252729990000002</v>
          </cell>
        </row>
        <row r="17">
          <cell r="B17">
            <v>1.7248587799999999</v>
          </cell>
          <cell r="C17">
            <v>2.8540355699999997</v>
          </cell>
          <cell r="D17">
            <v>2.2476564099999998</v>
          </cell>
          <cell r="E17">
            <v>2.8111371399999996</v>
          </cell>
          <cell r="F17">
            <v>9.6376878999999995</v>
          </cell>
        </row>
        <row r="18">
          <cell r="B18">
            <v>1.8753869999999999</v>
          </cell>
          <cell r="C18">
            <v>0.90989600000000204</v>
          </cell>
          <cell r="D18">
            <v>2.0562175499999995</v>
          </cell>
          <cell r="E18">
            <v>1.1027439000000006</v>
          </cell>
          <cell r="F18">
            <v>5.9442444500000011</v>
          </cell>
        </row>
        <row r="19">
          <cell r="B19">
            <v>4.2980540000000005</v>
          </cell>
          <cell r="C19">
            <v>2.3878080000000002</v>
          </cell>
          <cell r="D19">
            <v>4.2980547300000005</v>
          </cell>
          <cell r="E19">
            <v>2.3878080000000002</v>
          </cell>
          <cell r="F19">
            <v>13.37172473</v>
          </cell>
        </row>
        <row r="20">
          <cell r="B20">
            <v>9.7795277800000004</v>
          </cell>
          <cell r="C20">
            <v>8.7280945200000026</v>
          </cell>
          <cell r="D20">
            <v>11.87431284</v>
          </cell>
          <cell r="E20">
            <v>8.8244519300000004</v>
          </cell>
          <cell r="F20">
            <v>39.206387070000005</v>
          </cell>
        </row>
        <row r="22">
          <cell r="B22">
            <v>12.820588050000001</v>
          </cell>
          <cell r="C22">
            <v>13.811532180000002</v>
          </cell>
          <cell r="D22">
            <v>15.65940939</v>
          </cell>
          <cell r="E22">
            <v>13.62346586</v>
          </cell>
          <cell r="F22">
            <v>55.914995480000002</v>
          </cell>
        </row>
        <row r="25">
          <cell r="B25">
            <v>8.1461810500000009</v>
          </cell>
          <cell r="C25">
            <v>11.095518180000003</v>
          </cell>
          <cell r="D25">
            <v>11.01292366</v>
          </cell>
          <cell r="E25">
            <v>10.945237860000001</v>
          </cell>
          <cell r="F25">
            <v>41.199860749999999</v>
          </cell>
        </row>
        <row r="27">
          <cell r="D27">
            <v>3.8583779999999956E-2</v>
          </cell>
          <cell r="E27">
            <v>0.61051499999999992</v>
          </cell>
          <cell r="F27">
            <v>1.0895569999999966E-2</v>
          </cell>
          <cell r="G27">
            <v>4.9410999999999983E-2</v>
          </cell>
          <cell r="H27">
            <v>0.15000999999999998</v>
          </cell>
          <cell r="I27">
            <v>0.14978163</v>
          </cell>
          <cell r="J27">
            <v>0.26343877999999998</v>
          </cell>
        </row>
        <row r="30">
          <cell r="B30" t="str">
            <v>Oct.02</v>
          </cell>
          <cell r="C30" t="str">
            <v>Nov.02</v>
          </cell>
          <cell r="D30" t="str">
            <v>Dic.02</v>
          </cell>
          <cell r="E30" t="str">
            <v>Jan.03</v>
          </cell>
          <cell r="F30" t="str">
            <v>Feb.03</v>
          </cell>
          <cell r="G30" t="str">
            <v>Mar.03</v>
          </cell>
          <cell r="H30" t="str">
            <v>Abr.03</v>
          </cell>
          <cell r="I30" t="str">
            <v>May.03</v>
          </cell>
          <cell r="J30" t="str">
            <v>Jun.03</v>
          </cell>
        </row>
        <row r="31">
          <cell r="B31">
            <v>1.1240000000000001</v>
          </cell>
          <cell r="C31">
            <v>0.75722800000000001</v>
          </cell>
          <cell r="D31">
            <v>0</v>
          </cell>
          <cell r="E31">
            <v>0.57125120000000107</v>
          </cell>
          <cell r="F31">
            <v>1.8649464199999999</v>
          </cell>
          <cell r="G31">
            <v>0.14015733000000008</v>
          </cell>
          <cell r="H31">
            <v>1.5835262499999982</v>
          </cell>
          <cell r="I31">
            <v>1.6888579000000021</v>
          </cell>
          <cell r="J31">
            <v>0</v>
          </cell>
        </row>
        <row r="32">
          <cell r="B32">
            <v>0.17199999999999999</v>
          </cell>
          <cell r="C32">
            <v>0.60886799999999996</v>
          </cell>
          <cell r="D32">
            <v>0.94399077999999992</v>
          </cell>
          <cell r="E32">
            <v>1.55965</v>
          </cell>
          <cell r="F32">
            <v>0.70328356999999997</v>
          </cell>
          <cell r="G32">
            <v>0.59110200000000002</v>
          </cell>
          <cell r="H32">
            <v>0.32016099999999997</v>
          </cell>
          <cell r="I32">
            <v>0.75864962999999996</v>
          </cell>
          <cell r="J32">
            <v>1.1688457799999998</v>
          </cell>
        </row>
        <row r="33">
          <cell r="C33">
            <v>1.9102460000000001</v>
          </cell>
          <cell r="D33">
            <v>2.3878080000000002</v>
          </cell>
          <cell r="G33">
            <v>2.3878080000000002</v>
          </cell>
          <cell r="I33">
            <v>1.9102467299999999</v>
          </cell>
          <cell r="J33">
            <v>2.3878080000000002</v>
          </cell>
        </row>
        <row r="35">
          <cell r="B35">
            <v>1.21</v>
          </cell>
          <cell r="H35">
            <v>1.3908299799999999</v>
          </cell>
        </row>
        <row r="36">
          <cell r="B36">
            <v>0.22186</v>
          </cell>
          <cell r="E36">
            <v>0.16666600000000001</v>
          </cell>
          <cell r="F36">
            <v>0</v>
          </cell>
          <cell r="H36">
            <v>0.22186</v>
          </cell>
        </row>
        <row r="37">
          <cell r="D37">
            <v>0.34059600000000001</v>
          </cell>
          <cell r="F37">
            <v>7.2691000000000006E-2</v>
          </cell>
          <cell r="J37">
            <v>0.34059600000000001</v>
          </cell>
        </row>
        <row r="38">
          <cell r="D38">
            <v>0</v>
          </cell>
          <cell r="F38">
            <v>0</v>
          </cell>
          <cell r="J38">
            <v>0</v>
          </cell>
        </row>
        <row r="40">
          <cell r="D40">
            <v>6.9444000000000006E-2</v>
          </cell>
          <cell r="G40">
            <v>6.9444400000000003E-2</v>
          </cell>
          <cell r="J40">
            <v>6.9444400000000003E-2</v>
          </cell>
        </row>
        <row r="41">
          <cell r="E41">
            <v>0.113982</v>
          </cell>
          <cell r="F41">
            <v>5.3357000000000002E-2</v>
          </cell>
          <cell r="G41">
            <v>8.2253000000000007E-2</v>
          </cell>
        </row>
        <row r="42">
          <cell r="G42">
            <v>0.11925243000000001</v>
          </cell>
        </row>
        <row r="43">
          <cell r="D43">
            <v>3.3487000000000003E-2</v>
          </cell>
          <cell r="G43">
            <v>3.3487169999999997E-2</v>
          </cell>
          <cell r="J43">
            <v>3.3487169999999997E-2</v>
          </cell>
        </row>
        <row r="44">
          <cell r="G44">
            <v>2.2699999999999999E-4</v>
          </cell>
        </row>
        <row r="45">
          <cell r="G45">
            <v>4.6930000000000001E-3</v>
          </cell>
        </row>
        <row r="46">
          <cell r="G46">
            <v>0.19384299999999999</v>
          </cell>
        </row>
        <row r="48">
          <cell r="B48">
            <v>2.7278600000000002</v>
          </cell>
          <cell r="C48">
            <v>3.2763420000000001</v>
          </cell>
          <cell r="D48">
            <v>3.7753257800000002</v>
          </cell>
          <cell r="E48">
            <v>2.4115492000000014</v>
          </cell>
          <cell r="F48">
            <v>2.6942779899999998</v>
          </cell>
          <cell r="G48">
            <v>3.6222673300000006</v>
          </cell>
          <cell r="H48">
            <v>3.516377229999998</v>
          </cell>
          <cell r="I48">
            <v>4.3577542600000019</v>
          </cell>
          <cell r="J48">
            <v>4.0001813500000001</v>
          </cell>
        </row>
        <row r="50">
          <cell r="B50">
            <v>1.2100000000000002</v>
          </cell>
          <cell r="C50">
            <v>0</v>
          </cell>
          <cell r="D50">
            <v>0.10293099999999999</v>
          </cell>
          <cell r="E50">
            <v>0.11398200000000022</v>
          </cell>
          <cell r="F50">
            <v>5.3356999999999932E-2</v>
          </cell>
          <cell r="G50">
            <v>0.50320000000000009</v>
          </cell>
          <cell r="H50">
            <v>1.3908299799999999</v>
          </cell>
          <cell r="I50">
            <v>0</v>
          </cell>
          <cell r="J50">
            <v>0.10293157000000008</v>
          </cell>
        </row>
        <row r="53">
          <cell r="B53" t="str">
            <v>Oct.02</v>
          </cell>
          <cell r="C53" t="str">
            <v>Nov.02</v>
          </cell>
          <cell r="D53" t="str">
            <v>Dic.02</v>
          </cell>
          <cell r="E53" t="str">
            <v>Jan.03</v>
          </cell>
          <cell r="F53" t="str">
            <v>Feb.03</v>
          </cell>
          <cell r="G53" t="str">
            <v>Mar.03</v>
          </cell>
          <cell r="H53" t="str">
            <v>Abr.03</v>
          </cell>
          <cell r="I53" t="str">
            <v>May.03</v>
          </cell>
          <cell r="J53" t="str">
            <v>Jun.03</v>
          </cell>
        </row>
        <row r="54">
          <cell r="B54">
            <v>0.70769099999999996</v>
          </cell>
          <cell r="C54">
            <v>0.48649900000000001</v>
          </cell>
          <cell r="D54">
            <v>0</v>
          </cell>
          <cell r="E54">
            <v>0.59473148000000042</v>
          </cell>
          <cell r="F54">
            <v>0.82581657000000031</v>
          </cell>
          <cell r="G54">
            <v>4.565361999999918E-2</v>
          </cell>
          <cell r="H54">
            <v>1.0542659900000002</v>
          </cell>
          <cell r="I54">
            <v>0.92987056000000057</v>
          </cell>
          <cell r="J54">
            <v>0</v>
          </cell>
        </row>
        <row r="55">
          <cell r="B55">
            <v>0.120337</v>
          </cell>
          <cell r="C55">
            <v>0.143484</v>
          </cell>
          <cell r="D55">
            <v>0.463868</v>
          </cell>
          <cell r="E55">
            <v>0.62765000000000004</v>
          </cell>
          <cell r="F55">
            <v>0.30425099999999999</v>
          </cell>
          <cell r="G55">
            <v>0.226493</v>
          </cell>
          <cell r="H55">
            <v>0.119699</v>
          </cell>
          <cell r="I55">
            <v>0.14119999999999999</v>
          </cell>
          <cell r="J55">
            <v>0.46047300000000002</v>
          </cell>
        </row>
        <row r="56">
          <cell r="C56">
            <v>0.328206</v>
          </cell>
          <cell r="D56">
            <v>4.8147000000000002E-2</v>
          </cell>
          <cell r="F56">
            <v>0.328206</v>
          </cell>
          <cell r="I56">
            <v>0.30258600000000002</v>
          </cell>
          <cell r="J56">
            <v>4.5844999999999997E-2</v>
          </cell>
        </row>
        <row r="57">
          <cell r="G57">
            <v>5.6841000000000003E-2</v>
          </cell>
        </row>
        <row r="58">
          <cell r="B58">
            <v>0.41736327000000001</v>
          </cell>
          <cell r="H58">
            <v>0.40822599999999998</v>
          </cell>
        </row>
        <row r="59">
          <cell r="B59">
            <v>6.3509999999999997E-2</v>
          </cell>
          <cell r="E59">
            <v>5.1457999999999997E-2</v>
          </cell>
          <cell r="F59">
            <v>0.04</v>
          </cell>
          <cell r="H59">
            <v>6.0587000000000002E-2</v>
          </cell>
        </row>
        <row r="60">
          <cell r="D60">
            <v>0.106529</v>
          </cell>
          <cell r="F60">
            <v>2.2897000000000001E-2</v>
          </cell>
          <cell r="J60">
            <v>0.109679</v>
          </cell>
        </row>
        <row r="63">
          <cell r="D63">
            <v>3.7498999999999998E-2</v>
          </cell>
          <cell r="G63">
            <v>3.6457999999999997E-2</v>
          </cell>
          <cell r="J63">
            <v>3.5416000000000003E-2</v>
          </cell>
        </row>
        <row r="64">
          <cell r="E64">
            <v>7.7211000000000002E-2</v>
          </cell>
          <cell r="F64">
            <v>2.5222000000000001E-2</v>
          </cell>
          <cell r="G64">
            <v>0.10384599999999999</v>
          </cell>
        </row>
        <row r="65">
          <cell r="G65">
            <v>0.21662600000000001</v>
          </cell>
        </row>
        <row r="66">
          <cell r="D66">
            <v>1.5027E-2</v>
          </cell>
          <cell r="G66">
            <v>1.4449E-2</v>
          </cell>
          <cell r="J66">
            <v>1.4349000000000001E-2</v>
          </cell>
        </row>
        <row r="67">
          <cell r="G67">
            <v>7.4209999999999996E-3</v>
          </cell>
        </row>
        <row r="68">
          <cell r="G68">
            <v>0.120459</v>
          </cell>
        </row>
        <row r="69">
          <cell r="G69">
            <v>0.410499</v>
          </cell>
        </row>
        <row r="70">
          <cell r="C70">
            <v>1.6500000000000001E-2</v>
          </cell>
          <cell r="D70">
            <v>8.6400000000000005E-2</v>
          </cell>
          <cell r="E70">
            <v>0</v>
          </cell>
          <cell r="F70">
            <v>0</v>
          </cell>
          <cell r="G70">
            <v>0.94724899000000007</v>
          </cell>
          <cell r="I70">
            <v>1.6500000000000001E-2</v>
          </cell>
          <cell r="J70">
            <v>8.6400000000000005E-2</v>
          </cell>
        </row>
        <row r="71">
          <cell r="B71">
            <v>1.30890127</v>
          </cell>
          <cell r="C71">
            <v>0.97468899999999992</v>
          </cell>
          <cell r="D71">
            <v>0.75746999999999998</v>
          </cell>
          <cell r="E71">
            <v>1.3510504800000005</v>
          </cell>
          <cell r="F71">
            <v>1.5463925700000003</v>
          </cell>
          <cell r="G71">
            <v>2.1859946099999989</v>
          </cell>
          <cell r="H71">
            <v>1.6427779900000001</v>
          </cell>
          <cell r="I71">
            <v>1.3901565600000005</v>
          </cell>
          <cell r="J71">
            <v>0.752162</v>
          </cell>
        </row>
      </sheetData>
      <sheetData sheetId="25" refreshError="1">
        <row r="5">
          <cell r="C5" t="str">
            <v>Fiscal Year 2000/2001</v>
          </cell>
        </row>
        <row r="6">
          <cell r="C6" t="str">
            <v>Oct.</v>
          </cell>
          <cell r="D6" t="str">
            <v>Nov.</v>
          </cell>
          <cell r="E6" t="str">
            <v>Dec</v>
          </cell>
          <cell r="F6" t="str">
            <v>Jan</v>
          </cell>
          <cell r="G6" t="str">
            <v>Feb</v>
          </cell>
          <cell r="H6" t="str">
            <v>Mar</v>
          </cell>
          <cell r="I6" t="str">
            <v>Apr</v>
          </cell>
          <cell r="J6" t="str">
            <v>May</v>
          </cell>
        </row>
        <row r="7">
          <cell r="C7">
            <v>1.194</v>
          </cell>
          <cell r="D7">
            <v>0.78100000000000003</v>
          </cell>
          <cell r="E7">
            <v>1.3109999999999999</v>
          </cell>
          <cell r="F7">
            <v>0.32</v>
          </cell>
          <cell r="G7">
            <v>0.421072</v>
          </cell>
          <cell r="H7">
            <v>0.153617</v>
          </cell>
          <cell r="I7">
            <v>0.53275300000000003</v>
          </cell>
          <cell r="J7">
            <v>1.7869999999999999</v>
          </cell>
        </row>
        <row r="8">
          <cell r="C8">
            <v>1.869</v>
          </cell>
          <cell r="D8">
            <v>0.45500000000000002</v>
          </cell>
          <cell r="E8">
            <v>0.122</v>
          </cell>
          <cell r="F8">
            <v>1.075</v>
          </cell>
          <cell r="H8">
            <v>0.26090600000000003</v>
          </cell>
          <cell r="I8">
            <v>0.31642599999999999</v>
          </cell>
        </row>
        <row r="9">
          <cell r="F9">
            <v>0.21</v>
          </cell>
          <cell r="I9">
            <v>0.26090600000000003</v>
          </cell>
        </row>
        <row r="10">
          <cell r="C10">
            <v>0.53900000000000003</v>
          </cell>
          <cell r="E10">
            <v>1.6</v>
          </cell>
          <cell r="G10">
            <v>6</v>
          </cell>
          <cell r="H10">
            <v>1.6</v>
          </cell>
          <cell r="J10">
            <v>0.55000000000000004</v>
          </cell>
        </row>
        <row r="11">
          <cell r="E11">
            <v>0.56599999999999995</v>
          </cell>
          <cell r="G11">
            <v>0.98427299999999995</v>
          </cell>
        </row>
        <row r="12">
          <cell r="D12">
            <v>0.13500000000000001</v>
          </cell>
        </row>
        <row r="13">
          <cell r="C13">
            <v>3.6019999999999999</v>
          </cell>
          <cell r="D13">
            <v>1.371</v>
          </cell>
          <cell r="E13">
            <v>3.5989999999999998</v>
          </cell>
          <cell r="F13">
            <v>1.605</v>
          </cell>
          <cell r="G13">
            <v>7.4053449999999996</v>
          </cell>
          <cell r="H13">
            <v>2.0145230000000001</v>
          </cell>
          <cell r="I13">
            <v>1.110085</v>
          </cell>
          <cell r="J13">
            <v>2.3369999999999997</v>
          </cell>
        </row>
        <row r="19">
          <cell r="C19" t="str">
            <v>Fiscal Year 2000/2001</v>
          </cell>
        </row>
        <row r="20">
          <cell r="C20" t="str">
            <v>Oct.</v>
          </cell>
          <cell r="D20" t="str">
            <v>Nov.</v>
          </cell>
          <cell r="E20" t="str">
            <v>Dec</v>
          </cell>
          <cell r="F20" t="str">
            <v>Jan</v>
          </cell>
          <cell r="G20" t="str">
            <v>Feb</v>
          </cell>
          <cell r="H20" t="str">
            <v>Mar</v>
          </cell>
          <cell r="I20" t="str">
            <v>Apr</v>
          </cell>
          <cell r="J20" t="str">
            <v>May</v>
          </cell>
        </row>
        <row r="21">
          <cell r="C21">
            <v>0.55500000000000005</v>
          </cell>
          <cell r="D21">
            <v>0.64500000000000002</v>
          </cell>
          <cell r="G21">
            <v>0.67554400000000003</v>
          </cell>
          <cell r="H21">
            <v>1.7784960000000001</v>
          </cell>
          <cell r="J21">
            <v>0.108626</v>
          </cell>
        </row>
        <row r="22">
          <cell r="C22">
            <v>0.29499999999999998</v>
          </cell>
          <cell r="J22">
            <v>0.41799999999999998</v>
          </cell>
        </row>
        <row r="23">
          <cell r="C23">
            <v>0.13200000000000001</v>
          </cell>
          <cell r="D23">
            <v>0.76600000000000001</v>
          </cell>
          <cell r="E23">
            <v>0.29099999999999998</v>
          </cell>
          <cell r="G23">
            <v>0.48343000000000003</v>
          </cell>
          <cell r="H23">
            <v>2.3135590000000001</v>
          </cell>
          <cell r="I23">
            <v>1.7417069999999999</v>
          </cell>
          <cell r="J23">
            <v>0.39823700000000001</v>
          </cell>
        </row>
        <row r="24">
          <cell r="C24">
            <v>0.23799999999999999</v>
          </cell>
          <cell r="E24">
            <v>0.27500000000000002</v>
          </cell>
          <cell r="G24">
            <v>0.11</v>
          </cell>
        </row>
        <row r="25">
          <cell r="C25">
            <v>0.62</v>
          </cell>
        </row>
        <row r="26">
          <cell r="D26">
            <v>0.46600000000000003</v>
          </cell>
        </row>
        <row r="28">
          <cell r="C28">
            <v>1.8400000000000003</v>
          </cell>
          <cell r="D28">
            <v>1.877</v>
          </cell>
          <cell r="E28">
            <v>0.56600000000000006</v>
          </cell>
          <cell r="F28">
            <v>0</v>
          </cell>
          <cell r="G28">
            <v>1.2689740000000003</v>
          </cell>
          <cell r="H28">
            <v>4.0920550000000002</v>
          </cell>
          <cell r="I28">
            <v>1.7417069999999999</v>
          </cell>
          <cell r="J28">
            <v>0.92486299999999999</v>
          </cell>
        </row>
        <row r="34">
          <cell r="C34" t="str">
            <v>Fiscal Year 2000/2001</v>
          </cell>
        </row>
        <row r="35">
          <cell r="C35" t="str">
            <v>Oct.</v>
          </cell>
          <cell r="D35" t="str">
            <v>Nov.</v>
          </cell>
          <cell r="E35" t="str">
            <v>Dec</v>
          </cell>
          <cell r="F35" t="str">
            <v>Jan</v>
          </cell>
          <cell r="G35" t="str">
            <v>Feb</v>
          </cell>
          <cell r="H35" t="str">
            <v>Mar</v>
          </cell>
          <cell r="I35" t="str">
            <v>Apr</v>
          </cell>
          <cell r="J35" t="str">
            <v>May</v>
          </cell>
        </row>
        <row r="36">
          <cell r="C36">
            <v>4.7E-2</v>
          </cell>
          <cell r="D36">
            <v>0.47900000000000004</v>
          </cell>
          <cell r="E36">
            <v>0.08</v>
          </cell>
          <cell r="G36">
            <v>0.35520000000000002</v>
          </cell>
          <cell r="H36">
            <v>1.2969999999999999</v>
          </cell>
          <cell r="I36">
            <v>0.98464399999999996</v>
          </cell>
          <cell r="J36">
            <v>0.116229</v>
          </cell>
        </row>
        <row r="37">
          <cell r="C37">
            <v>0.23100000000000001</v>
          </cell>
          <cell r="D37">
            <v>0.218</v>
          </cell>
          <cell r="G37">
            <v>0.43399900000000002</v>
          </cell>
          <cell r="H37">
            <v>0.93525599999999998</v>
          </cell>
          <cell r="J37">
            <v>7.1972999999999995E-2</v>
          </cell>
        </row>
        <row r="38">
          <cell r="C38">
            <v>9.2999999999999999E-2</v>
          </cell>
          <cell r="J38">
            <v>0.11046800000000001</v>
          </cell>
        </row>
        <row r="39">
          <cell r="C39">
            <v>0.217</v>
          </cell>
          <cell r="E39">
            <v>2.5000000000000001E-2</v>
          </cell>
          <cell r="G39">
            <v>0.18384899999999998</v>
          </cell>
          <cell r="I39">
            <v>8.8491E-2</v>
          </cell>
        </row>
        <row r="40">
          <cell r="C40">
            <v>7.0000000000000001E-3</v>
          </cell>
        </row>
        <row r="41">
          <cell r="C41">
            <v>0</v>
          </cell>
        </row>
        <row r="42">
          <cell r="C42">
            <v>6.0999999999999999E-2</v>
          </cell>
        </row>
        <row r="43">
          <cell r="D43">
            <v>0.09</v>
          </cell>
        </row>
        <row r="44">
          <cell r="D44">
            <v>0.20599999999999999</v>
          </cell>
          <cell r="F44">
            <v>4.9889999999999997E-2</v>
          </cell>
          <cell r="J44">
            <v>0.41064600000000001</v>
          </cell>
        </row>
        <row r="45">
          <cell r="D45">
            <v>2.9000000000000001E-2</v>
          </cell>
        </row>
        <row r="47">
          <cell r="C47">
            <v>0.65599999999999992</v>
          </cell>
          <cell r="D47">
            <v>1.022</v>
          </cell>
          <cell r="E47">
            <v>0.10500000000000001</v>
          </cell>
          <cell r="F47">
            <v>4.9889999999999997E-2</v>
          </cell>
          <cell r="G47">
            <v>0.97304799999999991</v>
          </cell>
          <cell r="H47">
            <v>2.232256</v>
          </cell>
          <cell r="I47">
            <v>1.073135</v>
          </cell>
          <cell r="J47">
            <v>0.70931600000000006</v>
          </cell>
        </row>
        <row r="53">
          <cell r="C53" t="str">
            <v>Fiscal Year 2000/2001</v>
          </cell>
        </row>
        <row r="54">
          <cell r="C54" t="str">
            <v>Oct.</v>
          </cell>
          <cell r="D54" t="str">
            <v>Nov.</v>
          </cell>
          <cell r="E54" t="str">
            <v>Dec</v>
          </cell>
          <cell r="F54" t="str">
            <v>Jan</v>
          </cell>
          <cell r="G54" t="str">
            <v>Feb</v>
          </cell>
          <cell r="H54" t="str">
            <v>Mar</v>
          </cell>
          <cell r="I54" t="str">
            <v>Apr</v>
          </cell>
          <cell r="J54" t="str">
            <v>May</v>
          </cell>
        </row>
        <row r="55">
          <cell r="E55">
            <v>0.43099999999999999</v>
          </cell>
          <cell r="F55">
            <v>0.43113800000000002</v>
          </cell>
          <cell r="G55">
            <v>0.53120599999999996</v>
          </cell>
          <cell r="H55">
            <v>0.251722</v>
          </cell>
          <cell r="I55">
            <v>0.53120599999999996</v>
          </cell>
        </row>
        <row r="56">
          <cell r="D56">
            <v>3.2290000000000001</v>
          </cell>
          <cell r="E56">
            <v>2.6030000000000002</v>
          </cell>
          <cell r="F56">
            <v>3.7410580000000002</v>
          </cell>
          <cell r="G56">
            <v>5.8882899999999996</v>
          </cell>
          <cell r="H56">
            <v>1.549838</v>
          </cell>
          <cell r="I56">
            <v>0.54626600000000003</v>
          </cell>
          <cell r="J56">
            <v>2.3230360000000001</v>
          </cell>
        </row>
        <row r="57">
          <cell r="E57">
            <v>1.109</v>
          </cell>
          <cell r="F57">
            <v>2.6120749999999999</v>
          </cell>
          <cell r="H57">
            <v>0.54379299999999997</v>
          </cell>
          <cell r="I57">
            <v>0.83663299999999996</v>
          </cell>
          <cell r="J57">
            <v>1.5153669999999999</v>
          </cell>
        </row>
        <row r="58">
          <cell r="F58">
            <v>0.192</v>
          </cell>
          <cell r="G58">
            <v>9.7941E-2</v>
          </cell>
          <cell r="H58">
            <v>0.36399900000000002</v>
          </cell>
          <cell r="I58">
            <v>0.36399900000000002</v>
          </cell>
          <cell r="J58">
            <v>0.36399900000000002</v>
          </cell>
        </row>
        <row r="59">
          <cell r="F59">
            <v>0.36751400000000001</v>
          </cell>
          <cell r="G59">
            <v>0.36751400000000001</v>
          </cell>
          <cell r="H59">
            <v>0.25115399999999999</v>
          </cell>
          <cell r="I59">
            <v>0.86417900000000003</v>
          </cell>
          <cell r="J59">
            <v>0.74782000000000004</v>
          </cell>
        </row>
        <row r="60">
          <cell r="G60">
            <v>1.244885</v>
          </cell>
          <cell r="H60">
            <v>1.244885</v>
          </cell>
          <cell r="I60">
            <v>1.3145150000000001</v>
          </cell>
          <cell r="J60">
            <v>1.3145150000000001</v>
          </cell>
        </row>
        <row r="61">
          <cell r="D61">
            <v>1.218</v>
          </cell>
          <cell r="E61">
            <v>0.999</v>
          </cell>
          <cell r="F61">
            <v>2.4283250000000001</v>
          </cell>
          <cell r="G61">
            <v>2.4283250000000001</v>
          </cell>
          <cell r="H61">
            <v>2.4283250000000001</v>
          </cell>
          <cell r="I61">
            <v>3.4916320000000001</v>
          </cell>
          <cell r="J61">
            <v>3.4916320000000001</v>
          </cell>
        </row>
        <row r="64">
          <cell r="G64">
            <v>0.15026200000000001</v>
          </cell>
          <cell r="H64">
            <v>0.15026200000000001</v>
          </cell>
          <cell r="I64">
            <v>0</v>
          </cell>
          <cell r="J64">
            <v>0</v>
          </cell>
        </row>
        <row r="65">
          <cell r="G65">
            <v>2.1399999999999999E-2</v>
          </cell>
          <cell r="H65">
            <v>2.1399999999999999E-2</v>
          </cell>
          <cell r="I65">
            <v>2.1399999999999999E-2</v>
          </cell>
          <cell r="J65">
            <v>2.1399999999999999E-2</v>
          </cell>
        </row>
        <row r="66">
          <cell r="G66">
            <v>6.8228999999999998E-2</v>
          </cell>
          <cell r="H66">
            <v>6.8229849999999995E-2</v>
          </cell>
          <cell r="I66">
            <v>6.8228999999999998E-2</v>
          </cell>
          <cell r="J66">
            <v>6.8228999999999998E-2</v>
          </cell>
        </row>
        <row r="67">
          <cell r="D67">
            <v>1.5960000000000001</v>
          </cell>
          <cell r="E67">
            <v>1.569</v>
          </cell>
          <cell r="F67">
            <v>1.569002</v>
          </cell>
          <cell r="G67">
            <v>1.569002</v>
          </cell>
          <cell r="H67">
            <v>1.386028</v>
          </cell>
          <cell r="I67">
            <v>1.386028</v>
          </cell>
          <cell r="J67">
            <v>1.533023</v>
          </cell>
        </row>
        <row r="68">
          <cell r="D68">
            <v>6.0430000000000001</v>
          </cell>
          <cell r="E68">
            <v>6.7110000000000003</v>
          </cell>
          <cell r="F68">
            <v>11.341112000000001</v>
          </cell>
          <cell r="G68">
            <v>12.367053999999998</v>
          </cell>
          <cell r="H68">
            <v>8.2596358500000004</v>
          </cell>
          <cell r="I68">
            <v>9.4240870000000001</v>
          </cell>
          <cell r="J68">
            <v>11.379021</v>
          </cell>
        </row>
      </sheetData>
      <sheetData sheetId="26" refreshError="1">
        <row r="3">
          <cell r="B3" t="str">
            <v>1990A1</v>
          </cell>
          <cell r="C3" t="str">
            <v>1991A1</v>
          </cell>
          <cell r="D3" t="str">
            <v>1992A1</v>
          </cell>
          <cell r="E3" t="str">
            <v>1993A1</v>
          </cell>
          <cell r="F3" t="str">
            <v>1994A1</v>
          </cell>
          <cell r="G3" t="str">
            <v>1995A1</v>
          </cell>
          <cell r="H3" t="str">
            <v>1996A1</v>
          </cell>
          <cell r="I3" t="str">
            <v>1997A1</v>
          </cell>
          <cell r="J3" t="str">
            <v>1998A1</v>
          </cell>
        </row>
        <row r="5">
          <cell r="E5">
            <v>0.86240000000000006</v>
          </cell>
          <cell r="F5">
            <v>0.9405</v>
          </cell>
          <cell r="G5">
            <v>0.93340000000000012</v>
          </cell>
          <cell r="H5">
            <v>0.92230000000000001</v>
          </cell>
          <cell r="I5">
            <v>1.0530999999999999</v>
          </cell>
          <cell r="J5">
            <v>1.162554445</v>
          </cell>
        </row>
        <row r="6">
          <cell r="E6">
            <v>1.058488E-2</v>
          </cell>
          <cell r="F6">
            <v>1.2535447504166667E-2</v>
          </cell>
          <cell r="G6">
            <v>9.006035095E-3</v>
          </cell>
          <cell r="H6">
            <v>9.4196778674999985E-3</v>
          </cell>
          <cell r="I6">
            <v>1.3982059473333332E-2</v>
          </cell>
          <cell r="J6">
            <v>1.2912147994166666E-2</v>
          </cell>
        </row>
        <row r="7">
          <cell r="E7">
            <v>2.7200000000000002E-2</v>
          </cell>
          <cell r="F7">
            <v>2.5799999999999997E-2</v>
          </cell>
          <cell r="G7">
            <v>1.9800000000000005E-2</v>
          </cell>
          <cell r="H7">
            <v>1.6899999999999998E-2</v>
          </cell>
          <cell r="I7">
            <v>1.9600000000000003E-2</v>
          </cell>
          <cell r="J7">
            <v>3.0499999999999999E-2</v>
          </cell>
        </row>
        <row r="8">
          <cell r="G8">
            <v>-3.6400663394166657E-2</v>
          </cell>
          <cell r="H8">
            <v>-3.8523531222267766E-2</v>
          </cell>
          <cell r="I8">
            <v>-9.7086420051449244E-3</v>
          </cell>
          <cell r="J8">
            <v>1.7646625111585195E-2</v>
          </cell>
        </row>
        <row r="9">
          <cell r="D9">
            <v>0.14786000000000002</v>
          </cell>
          <cell r="E9">
            <v>0.15385000000000001</v>
          </cell>
          <cell r="F9">
            <v>0.13050999999999999</v>
          </cell>
          <cell r="G9">
            <v>0.22692000000000001</v>
          </cell>
          <cell r="H9">
            <v>0.32934000000000002</v>
          </cell>
          <cell r="I9">
            <v>0.37912000000000001</v>
          </cell>
          <cell r="J9">
            <v>0.47934000000000004</v>
          </cell>
        </row>
        <row r="10">
          <cell r="E10">
            <v>0.39009862799999995</v>
          </cell>
          <cell r="F10">
            <v>0.28047017479999997</v>
          </cell>
          <cell r="G10">
            <v>0.79213</v>
          </cell>
          <cell r="H10">
            <v>0.82735999999999998</v>
          </cell>
          <cell r="I10">
            <v>0.87969999999999982</v>
          </cell>
          <cell r="J10">
            <v>1.0217400000000001</v>
          </cell>
        </row>
        <row r="11">
          <cell r="D11">
            <v>0.14249999999999999</v>
          </cell>
          <cell r="E11">
            <v>0.17</v>
          </cell>
          <cell r="F11">
            <v>0.16486000000000001</v>
          </cell>
          <cell r="G11">
            <v>0.51839863999999991</v>
          </cell>
          <cell r="H11">
            <v>0.44513205709281961</v>
          </cell>
          <cell r="I11">
            <v>0.47785009326776323</v>
          </cell>
          <cell r="J11">
            <v>0.54990123266994639</v>
          </cell>
        </row>
        <row r="12">
          <cell r="D12">
            <v>8.5000000000000006E-2</v>
          </cell>
          <cell r="E12">
            <v>0.1</v>
          </cell>
          <cell r="F12">
            <v>0.1133</v>
          </cell>
          <cell r="G12">
            <v>0.40989863999999993</v>
          </cell>
          <cell r="H12">
            <v>0.29313205709281959</v>
          </cell>
          <cell r="I12">
            <v>0.22185009326776325</v>
          </cell>
          <cell r="J12">
            <v>0.22260123266994633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7.4000000000000003E-3</v>
          </cell>
          <cell r="H13">
            <v>4.0999999999999995E-3</v>
          </cell>
          <cell r="I13">
            <v>4.0000000000000001E-3</v>
          </cell>
          <cell r="J13">
            <v>1.076E-2</v>
          </cell>
        </row>
        <row r="14">
          <cell r="F14">
            <v>2.1675724728272336</v>
          </cell>
          <cell r="G14">
            <v>2.8133132818071518</v>
          </cell>
          <cell r="H14">
            <v>2.9075043449185682</v>
          </cell>
          <cell r="I14">
            <v>3.3389127304187465</v>
          </cell>
          <cell r="J14">
            <v>3.7238929443331514</v>
          </cell>
        </row>
        <row r="15">
          <cell r="F15">
            <v>10558.365806376409</v>
          </cell>
          <cell r="G15">
            <v>11602.770348220487</v>
          </cell>
          <cell r="H15">
            <v>12083.453945062069</v>
          </cell>
          <cell r="I15">
            <v>12410.27670871573</v>
          </cell>
          <cell r="J15">
            <v>12681.049217654125</v>
          </cell>
        </row>
        <row r="16">
          <cell r="F16">
            <v>14.744166666666667</v>
          </cell>
          <cell r="G16">
            <v>14.477199999999998</v>
          </cell>
          <cell r="H16">
            <v>16.043583333333334</v>
          </cell>
          <cell r="I16">
            <v>16.17455</v>
          </cell>
          <cell r="J16">
            <v>16.916924999999999</v>
          </cell>
        </row>
        <row r="22">
          <cell r="D22">
            <v>0</v>
          </cell>
          <cell r="E22">
            <v>0.86240000000000006</v>
          </cell>
          <cell r="F22">
            <v>0.9405</v>
          </cell>
          <cell r="G22">
            <v>0.93340000000000012</v>
          </cell>
          <cell r="H22">
            <v>0.92230000000000001</v>
          </cell>
          <cell r="I22">
            <v>1.0530999999999999</v>
          </cell>
          <cell r="J22">
            <v>1.162554445</v>
          </cell>
        </row>
      </sheetData>
      <sheetData sheetId="27" refreshError="1">
        <row r="3">
          <cell r="D3" t="str">
            <v>1986</v>
          </cell>
          <cell r="E3" t="str">
            <v>1987</v>
          </cell>
          <cell r="F3" t="str">
            <v>1988</v>
          </cell>
          <cell r="G3" t="str">
            <v>1989</v>
          </cell>
          <cell r="H3" t="str">
            <v>1990</v>
          </cell>
          <cell r="I3" t="str">
            <v>1991</v>
          </cell>
          <cell r="J3" t="str">
            <v>1992</v>
          </cell>
        </row>
        <row r="4">
          <cell r="B4" t="str">
            <v>(in percent, unless indicated)</v>
          </cell>
        </row>
        <row r="7">
          <cell r="B7" t="str">
            <v>Debt service ratios</v>
          </cell>
        </row>
        <row r="8">
          <cell r="B8" t="str">
            <v>To exports of goods and services</v>
          </cell>
        </row>
        <row r="9">
          <cell r="B9" t="str">
            <v xml:space="preserve">      Interest</v>
          </cell>
        </row>
        <row r="10">
          <cell r="B10" t="str">
            <v xml:space="preserve">      Amortization</v>
          </cell>
        </row>
        <row r="12">
          <cell r="B12" t="str">
            <v>To exports (incl. all services)</v>
          </cell>
        </row>
        <row r="13">
          <cell r="B13" t="str">
            <v xml:space="preserve">      Interest</v>
          </cell>
        </row>
        <row r="14">
          <cell r="B14" t="str">
            <v xml:space="preserve">      Amortization</v>
          </cell>
        </row>
        <row r="16">
          <cell r="B16" t="str">
            <v xml:space="preserve">To consolidated public sector revenue </v>
          </cell>
        </row>
        <row r="17">
          <cell r="B17" t="str">
            <v xml:space="preserve">      Interest</v>
          </cell>
        </row>
        <row r="18">
          <cell r="B18" t="str">
            <v xml:space="preserve">      Amortization</v>
          </cell>
        </row>
        <row r="20">
          <cell r="B20" t="str">
            <v>To nominal GDP</v>
          </cell>
        </row>
        <row r="21">
          <cell r="B21" t="str">
            <v xml:space="preserve">      Interest</v>
          </cell>
        </row>
        <row r="22">
          <cell r="B22" t="str">
            <v xml:space="preserve">      Amortization</v>
          </cell>
        </row>
        <row r="24">
          <cell r="B24" t="str">
            <v>External public debt ratio to GDP  1/</v>
          </cell>
        </row>
        <row r="25">
          <cell r="B25" t="str">
            <v xml:space="preserve">  Multilateral debt</v>
          </cell>
        </row>
        <row r="26">
          <cell r="B26" t="str">
            <v xml:space="preserve">    of which:  IMF  2/</v>
          </cell>
        </row>
        <row r="27">
          <cell r="B27" t="str">
            <v xml:space="preserve">  Bilateral debt  3/</v>
          </cell>
        </row>
        <row r="29">
          <cell r="B29" t="str">
            <v>Memorandum items:</v>
          </cell>
        </row>
        <row r="30">
          <cell r="B30" t="str">
            <v>External public debt (in US$ m)</v>
          </cell>
        </row>
        <row r="31">
          <cell r="B31" t="str">
            <v>Effective interest rate  4/</v>
          </cell>
        </row>
        <row r="32">
          <cell r="B32" t="str">
            <v>Nominal GDP (in US$ m)</v>
          </cell>
        </row>
        <row r="33">
          <cell r="B33" t="str">
            <v>Total export receipts (incl. all services)</v>
          </cell>
        </row>
        <row r="35">
          <cell r="B35" t="str">
            <v>Source: Data provided by the central bank; and staff estimates</v>
          </cell>
        </row>
        <row r="37">
          <cell r="B37" t="str">
            <v>1/  Including use of Fund resources.</v>
          </cell>
        </row>
        <row r="38">
          <cell r="B38" t="str">
            <v>2/  Trust Fund plus outstanding purchases and SAF/ESAF loans</v>
          </cell>
        </row>
        <row r="39">
          <cell r="B39" t="str">
            <v>3/  Includes officially guaranteed debt</v>
          </cell>
        </row>
        <row r="40">
          <cell r="B40" t="str">
            <v>4/  In percent, interest payments over average outstanding debt during the fiscal year.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EERProfile"/>
      <sheetName val="Feuil1"/>
      <sheetName val="ASSUMPTIONS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PI"/>
      <sheetName val="Output_CPI"/>
      <sheetName val="NAsect"/>
      <sheetName val="NA"/>
      <sheetName val="Diff"/>
      <sheetName val="WEO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PI"/>
      <sheetName val="NA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R1"/>
      <sheetName val="WEO In"/>
      <sheetName val="ASSUM"/>
      <sheetName val="DEBT In"/>
      <sheetName val="BOP_MACRO"/>
      <sheetName val="BOPquart"/>
      <sheetName val="BOP"/>
      <sheetName val="Exp"/>
      <sheetName val="Serv"/>
      <sheetName val="Inc"/>
      <sheetName val="Imp"/>
      <sheetName val="Transf"/>
      <sheetName val="CapFin"/>
      <sheetName val="BOP Fin"/>
      <sheetName val="Priv"/>
      <sheetName val="Fund"/>
      <sheetName val="Res"/>
      <sheetName val="Trade%Tab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Sheet1"/>
      <sheetName val="RED Table 38"/>
      <sheetName val="Comparation"/>
      <sheetName val="M"/>
      <sheetName val="DR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BOP"/>
      <sheetName val="Assumptions"/>
      <sheetName val="SR"/>
      <sheetName val="Mediumterm-High"/>
      <sheetName val="Mediumterm-Low"/>
      <sheetName val="ext financing"/>
      <sheetName val="OUPUT TO DSA"/>
      <sheetName val="Stock of Arrears"/>
      <sheetName val="Exports"/>
      <sheetName val="Imports"/>
      <sheetName val="Serv&amp;Trans"/>
      <sheetName val="Income"/>
      <sheetName val="Fund"/>
      <sheetName val="Grants"/>
      <sheetName val="RES"/>
      <sheetName val="External Debt(A)"/>
      <sheetName val="2001-02 Debt Service "/>
      <sheetName val="2002-03 Debt Service"/>
      <sheetName val="2003-04 Debt Service"/>
      <sheetName val="Debt monthly"/>
      <sheetName val="Debtind"/>
      <sheetName val="Cash Flow"/>
      <sheetName val="FinReq"/>
      <sheetName val="ConcLoan"/>
      <sheetName val="IMF quart"/>
      <sheetName val="IMF"/>
      <sheetName val="RED"/>
      <sheetName val="TOC"/>
      <sheetName val="IN_GAS-GEE"/>
      <sheetName val="Ext fin req"/>
      <sheetName val="MT-Low"/>
      <sheetName val="ext fin"/>
      <sheetName val="Debt Service"/>
      <sheetName val="Det fin"/>
      <sheetName val="External Debt"/>
      <sheetName val="Arrears"/>
      <sheetName val="Opérations"/>
      <sheetName val="2001-02 mon DS"/>
      <sheetName val="OUT TO DSA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DOMACR Output"/>
      <sheetName val="DOMACR Output CG"/>
      <sheetName val="WEO output"/>
      <sheetName val="REDtabs"/>
      <sheetName val="Cons PS"/>
      <sheetName val="Central Govt"/>
      <sheetName val="GC Ingresos"/>
      <sheetName val="Chart1 data"/>
      <sheetName val="Chart1"/>
      <sheetName val="Enterprises"/>
      <sheetName val="Agencias&amp;Empr"/>
      <sheetName val="NFPS"/>
      <sheetName val="Gen Govt"/>
      <sheetName val="GC Gastos"/>
      <sheetName val="GC Trans"/>
      <sheetName val="DomFin2"/>
      <sheetName val="Ext Fin2"/>
      <sheetName val="Cuadro2"/>
      <sheetName val="Cuadro4a"/>
      <sheetName val="Cuadro4b"/>
      <sheetName val="InOut A"/>
      <sheetName val="InOut M"/>
      <sheetName val="WEO"/>
      <sheetName val="Georges"/>
      <sheetName val="Sheet1"/>
      <sheetName val="Sheet2"/>
      <sheetName val="DomFin"/>
      <sheetName val="Ext Fin"/>
      <sheetName val="CG RED97"/>
      <sheetName val="ConsPS RED97"/>
      <sheetName val="MacroflowXX"/>
      <sheetName val="Dom.Fin."/>
      <sheetName val="Ext.Fin."/>
      <sheetName val="CG_m"/>
      <sheetName val="CG_cumm"/>
      <sheetName val="CG_q"/>
      <sheetName val="CG_y"/>
      <sheetName val="SR_Tab03"/>
      <sheetName val="Central Gov monthly"/>
      <sheetName val="Central Gov quarterly"/>
      <sheetName val="Central Gov yearly"/>
      <sheetName val="CenGov mnth"/>
      <sheetName val="CenGov qrt_1"/>
      <sheetName val="CenGov qr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3"/>
  <sheetViews>
    <sheetView tabSelected="1" view="pageBreakPreview" topLeftCell="A16" zoomScaleNormal="100" zoomScaleSheetLayoutView="100" workbookViewId="0">
      <selection activeCell="B29" sqref="B29"/>
    </sheetView>
  </sheetViews>
  <sheetFormatPr defaultColWidth="9.109375" defaultRowHeight="15.6" x14ac:dyDescent="0.3"/>
  <cols>
    <col min="1" max="1" width="37.6640625" style="4" customWidth="1"/>
    <col min="2" max="2" width="22.88671875" style="111" bestFit="1" customWidth="1"/>
    <col min="3" max="3" width="19.88671875" style="4" customWidth="1"/>
    <col min="4" max="4" width="18.109375" style="4" customWidth="1"/>
    <col min="5" max="5" width="18.109375" style="17" customWidth="1"/>
    <col min="6" max="6" width="13.6640625" style="17" customWidth="1"/>
    <col min="7" max="7" width="11.44140625" style="4" customWidth="1"/>
    <col min="8" max="8" width="19.88671875" style="111" hidden="1" customWidth="1"/>
    <col min="9" max="9" width="11.44140625" style="4" customWidth="1"/>
    <col min="10" max="10" width="12.6640625" style="4" bestFit="1" customWidth="1"/>
    <col min="11" max="11" width="9.109375" style="4" customWidth="1"/>
    <col min="12" max="12" width="13.88671875" style="4" bestFit="1" customWidth="1"/>
    <col min="13" max="13" width="12.6640625" style="4" bestFit="1" customWidth="1"/>
    <col min="14" max="256" width="9.109375" style="4"/>
    <col min="257" max="257" width="37.6640625" style="4" customWidth="1"/>
    <col min="258" max="258" width="22.88671875" style="4" bestFit="1" customWidth="1"/>
    <col min="259" max="259" width="19.88671875" style="4" customWidth="1"/>
    <col min="260" max="262" width="18.109375" style="4" customWidth="1"/>
    <col min="263" max="263" width="11.44140625" style="4" customWidth="1"/>
    <col min="264" max="264" width="19.88671875" style="4" bestFit="1" customWidth="1"/>
    <col min="265" max="265" width="11.44140625" style="4" customWidth="1"/>
    <col min="266" max="266" width="12.6640625" style="4" bestFit="1" customWidth="1"/>
    <col min="267" max="267" width="9.109375" style="4"/>
    <col min="268" max="268" width="13.88671875" style="4" bestFit="1" customWidth="1"/>
    <col min="269" max="269" width="12.6640625" style="4" bestFit="1" customWidth="1"/>
    <col min="270" max="512" width="9.109375" style="4"/>
    <col min="513" max="513" width="37.6640625" style="4" customWidth="1"/>
    <col min="514" max="514" width="22.88671875" style="4" bestFit="1" customWidth="1"/>
    <col min="515" max="515" width="19.88671875" style="4" customWidth="1"/>
    <col min="516" max="518" width="18.109375" style="4" customWidth="1"/>
    <col min="519" max="519" width="11.44140625" style="4" customWidth="1"/>
    <col min="520" max="520" width="19.88671875" style="4" bestFit="1" customWidth="1"/>
    <col min="521" max="521" width="11.44140625" style="4" customWidth="1"/>
    <col min="522" max="522" width="12.6640625" style="4" bestFit="1" customWidth="1"/>
    <col min="523" max="523" width="9.109375" style="4"/>
    <col min="524" max="524" width="13.88671875" style="4" bestFit="1" customWidth="1"/>
    <col min="525" max="525" width="12.6640625" style="4" bestFit="1" customWidth="1"/>
    <col min="526" max="768" width="9.109375" style="4"/>
    <col min="769" max="769" width="37.6640625" style="4" customWidth="1"/>
    <col min="770" max="770" width="22.88671875" style="4" bestFit="1" customWidth="1"/>
    <col min="771" max="771" width="19.88671875" style="4" customWidth="1"/>
    <col min="772" max="774" width="18.109375" style="4" customWidth="1"/>
    <col min="775" max="775" width="11.44140625" style="4" customWidth="1"/>
    <col min="776" max="776" width="19.88671875" style="4" bestFit="1" customWidth="1"/>
    <col min="777" max="777" width="11.44140625" style="4" customWidth="1"/>
    <col min="778" max="778" width="12.6640625" style="4" bestFit="1" customWidth="1"/>
    <col min="779" max="779" width="9.109375" style="4"/>
    <col min="780" max="780" width="13.88671875" style="4" bestFit="1" customWidth="1"/>
    <col min="781" max="781" width="12.6640625" style="4" bestFit="1" customWidth="1"/>
    <col min="782" max="1024" width="9.109375" style="4"/>
    <col min="1025" max="1025" width="37.6640625" style="4" customWidth="1"/>
    <col min="1026" max="1026" width="22.88671875" style="4" bestFit="1" customWidth="1"/>
    <col min="1027" max="1027" width="19.88671875" style="4" customWidth="1"/>
    <col min="1028" max="1030" width="18.109375" style="4" customWidth="1"/>
    <col min="1031" max="1031" width="11.44140625" style="4" customWidth="1"/>
    <col min="1032" max="1032" width="19.88671875" style="4" bestFit="1" customWidth="1"/>
    <col min="1033" max="1033" width="11.44140625" style="4" customWidth="1"/>
    <col min="1034" max="1034" width="12.6640625" style="4" bestFit="1" customWidth="1"/>
    <col min="1035" max="1035" width="9.109375" style="4"/>
    <col min="1036" max="1036" width="13.88671875" style="4" bestFit="1" customWidth="1"/>
    <col min="1037" max="1037" width="12.6640625" style="4" bestFit="1" customWidth="1"/>
    <col min="1038" max="1280" width="9.109375" style="4"/>
    <col min="1281" max="1281" width="37.6640625" style="4" customWidth="1"/>
    <col min="1282" max="1282" width="22.88671875" style="4" bestFit="1" customWidth="1"/>
    <col min="1283" max="1283" width="19.88671875" style="4" customWidth="1"/>
    <col min="1284" max="1286" width="18.109375" style="4" customWidth="1"/>
    <col min="1287" max="1287" width="11.44140625" style="4" customWidth="1"/>
    <col min="1288" max="1288" width="19.88671875" style="4" bestFit="1" customWidth="1"/>
    <col min="1289" max="1289" width="11.44140625" style="4" customWidth="1"/>
    <col min="1290" max="1290" width="12.6640625" style="4" bestFit="1" customWidth="1"/>
    <col min="1291" max="1291" width="9.109375" style="4"/>
    <col min="1292" max="1292" width="13.88671875" style="4" bestFit="1" customWidth="1"/>
    <col min="1293" max="1293" width="12.6640625" style="4" bestFit="1" customWidth="1"/>
    <col min="1294" max="1536" width="9.109375" style="4"/>
    <col min="1537" max="1537" width="37.6640625" style="4" customWidth="1"/>
    <col min="1538" max="1538" width="22.88671875" style="4" bestFit="1" customWidth="1"/>
    <col min="1539" max="1539" width="19.88671875" style="4" customWidth="1"/>
    <col min="1540" max="1542" width="18.109375" style="4" customWidth="1"/>
    <col min="1543" max="1543" width="11.44140625" style="4" customWidth="1"/>
    <col min="1544" max="1544" width="19.88671875" style="4" bestFit="1" customWidth="1"/>
    <col min="1545" max="1545" width="11.44140625" style="4" customWidth="1"/>
    <col min="1546" max="1546" width="12.6640625" style="4" bestFit="1" customWidth="1"/>
    <col min="1547" max="1547" width="9.109375" style="4"/>
    <col min="1548" max="1548" width="13.88671875" style="4" bestFit="1" customWidth="1"/>
    <col min="1549" max="1549" width="12.6640625" style="4" bestFit="1" customWidth="1"/>
    <col min="1550" max="1792" width="9.109375" style="4"/>
    <col min="1793" max="1793" width="37.6640625" style="4" customWidth="1"/>
    <col min="1794" max="1794" width="22.88671875" style="4" bestFit="1" customWidth="1"/>
    <col min="1795" max="1795" width="19.88671875" style="4" customWidth="1"/>
    <col min="1796" max="1798" width="18.109375" style="4" customWidth="1"/>
    <col min="1799" max="1799" width="11.44140625" style="4" customWidth="1"/>
    <col min="1800" max="1800" width="19.88671875" style="4" bestFit="1" customWidth="1"/>
    <col min="1801" max="1801" width="11.44140625" style="4" customWidth="1"/>
    <col min="1802" max="1802" width="12.6640625" style="4" bestFit="1" customWidth="1"/>
    <col min="1803" max="1803" width="9.109375" style="4"/>
    <col min="1804" max="1804" width="13.88671875" style="4" bestFit="1" customWidth="1"/>
    <col min="1805" max="1805" width="12.6640625" style="4" bestFit="1" customWidth="1"/>
    <col min="1806" max="2048" width="9.109375" style="4"/>
    <col min="2049" max="2049" width="37.6640625" style="4" customWidth="1"/>
    <col min="2050" max="2050" width="22.88671875" style="4" bestFit="1" customWidth="1"/>
    <col min="2051" max="2051" width="19.88671875" style="4" customWidth="1"/>
    <col min="2052" max="2054" width="18.109375" style="4" customWidth="1"/>
    <col min="2055" max="2055" width="11.44140625" style="4" customWidth="1"/>
    <col min="2056" max="2056" width="19.88671875" style="4" bestFit="1" customWidth="1"/>
    <col min="2057" max="2057" width="11.44140625" style="4" customWidth="1"/>
    <col min="2058" max="2058" width="12.6640625" style="4" bestFit="1" customWidth="1"/>
    <col min="2059" max="2059" width="9.109375" style="4"/>
    <col min="2060" max="2060" width="13.88671875" style="4" bestFit="1" customWidth="1"/>
    <col min="2061" max="2061" width="12.6640625" style="4" bestFit="1" customWidth="1"/>
    <col min="2062" max="2304" width="9.109375" style="4"/>
    <col min="2305" max="2305" width="37.6640625" style="4" customWidth="1"/>
    <col min="2306" max="2306" width="22.88671875" style="4" bestFit="1" customWidth="1"/>
    <col min="2307" max="2307" width="19.88671875" style="4" customWidth="1"/>
    <col min="2308" max="2310" width="18.109375" style="4" customWidth="1"/>
    <col min="2311" max="2311" width="11.44140625" style="4" customWidth="1"/>
    <col min="2312" max="2312" width="19.88671875" style="4" bestFit="1" customWidth="1"/>
    <col min="2313" max="2313" width="11.44140625" style="4" customWidth="1"/>
    <col min="2314" max="2314" width="12.6640625" style="4" bestFit="1" customWidth="1"/>
    <col min="2315" max="2315" width="9.109375" style="4"/>
    <col min="2316" max="2316" width="13.88671875" style="4" bestFit="1" customWidth="1"/>
    <col min="2317" max="2317" width="12.6640625" style="4" bestFit="1" customWidth="1"/>
    <col min="2318" max="2560" width="9.109375" style="4"/>
    <col min="2561" max="2561" width="37.6640625" style="4" customWidth="1"/>
    <col min="2562" max="2562" width="22.88671875" style="4" bestFit="1" customWidth="1"/>
    <col min="2563" max="2563" width="19.88671875" style="4" customWidth="1"/>
    <col min="2564" max="2566" width="18.109375" style="4" customWidth="1"/>
    <col min="2567" max="2567" width="11.44140625" style="4" customWidth="1"/>
    <col min="2568" max="2568" width="19.88671875" style="4" bestFit="1" customWidth="1"/>
    <col min="2569" max="2569" width="11.44140625" style="4" customWidth="1"/>
    <col min="2570" max="2570" width="12.6640625" style="4" bestFit="1" customWidth="1"/>
    <col min="2571" max="2571" width="9.109375" style="4"/>
    <col min="2572" max="2572" width="13.88671875" style="4" bestFit="1" customWidth="1"/>
    <col min="2573" max="2573" width="12.6640625" style="4" bestFit="1" customWidth="1"/>
    <col min="2574" max="2816" width="9.109375" style="4"/>
    <col min="2817" max="2817" width="37.6640625" style="4" customWidth="1"/>
    <col min="2818" max="2818" width="22.88671875" style="4" bestFit="1" customWidth="1"/>
    <col min="2819" max="2819" width="19.88671875" style="4" customWidth="1"/>
    <col min="2820" max="2822" width="18.109375" style="4" customWidth="1"/>
    <col min="2823" max="2823" width="11.44140625" style="4" customWidth="1"/>
    <col min="2824" max="2824" width="19.88671875" style="4" bestFit="1" customWidth="1"/>
    <col min="2825" max="2825" width="11.44140625" style="4" customWidth="1"/>
    <col min="2826" max="2826" width="12.6640625" style="4" bestFit="1" customWidth="1"/>
    <col min="2827" max="2827" width="9.109375" style="4"/>
    <col min="2828" max="2828" width="13.88671875" style="4" bestFit="1" customWidth="1"/>
    <col min="2829" max="2829" width="12.6640625" style="4" bestFit="1" customWidth="1"/>
    <col min="2830" max="3072" width="9.109375" style="4"/>
    <col min="3073" max="3073" width="37.6640625" style="4" customWidth="1"/>
    <col min="3074" max="3074" width="22.88671875" style="4" bestFit="1" customWidth="1"/>
    <col min="3075" max="3075" width="19.88671875" style="4" customWidth="1"/>
    <col min="3076" max="3078" width="18.109375" style="4" customWidth="1"/>
    <col min="3079" max="3079" width="11.44140625" style="4" customWidth="1"/>
    <col min="3080" max="3080" width="19.88671875" style="4" bestFit="1" customWidth="1"/>
    <col min="3081" max="3081" width="11.44140625" style="4" customWidth="1"/>
    <col min="3082" max="3082" width="12.6640625" style="4" bestFit="1" customWidth="1"/>
    <col min="3083" max="3083" width="9.109375" style="4"/>
    <col min="3084" max="3084" width="13.88671875" style="4" bestFit="1" customWidth="1"/>
    <col min="3085" max="3085" width="12.6640625" style="4" bestFit="1" customWidth="1"/>
    <col min="3086" max="3328" width="9.109375" style="4"/>
    <col min="3329" max="3329" width="37.6640625" style="4" customWidth="1"/>
    <col min="3330" max="3330" width="22.88671875" style="4" bestFit="1" customWidth="1"/>
    <col min="3331" max="3331" width="19.88671875" style="4" customWidth="1"/>
    <col min="3332" max="3334" width="18.109375" style="4" customWidth="1"/>
    <col min="3335" max="3335" width="11.44140625" style="4" customWidth="1"/>
    <col min="3336" max="3336" width="19.88671875" style="4" bestFit="1" customWidth="1"/>
    <col min="3337" max="3337" width="11.44140625" style="4" customWidth="1"/>
    <col min="3338" max="3338" width="12.6640625" style="4" bestFit="1" customWidth="1"/>
    <col min="3339" max="3339" width="9.109375" style="4"/>
    <col min="3340" max="3340" width="13.88671875" style="4" bestFit="1" customWidth="1"/>
    <col min="3341" max="3341" width="12.6640625" style="4" bestFit="1" customWidth="1"/>
    <col min="3342" max="3584" width="9.109375" style="4"/>
    <col min="3585" max="3585" width="37.6640625" style="4" customWidth="1"/>
    <col min="3586" max="3586" width="22.88671875" style="4" bestFit="1" customWidth="1"/>
    <col min="3587" max="3587" width="19.88671875" style="4" customWidth="1"/>
    <col min="3588" max="3590" width="18.109375" style="4" customWidth="1"/>
    <col min="3591" max="3591" width="11.44140625" style="4" customWidth="1"/>
    <col min="3592" max="3592" width="19.88671875" style="4" bestFit="1" customWidth="1"/>
    <col min="3593" max="3593" width="11.44140625" style="4" customWidth="1"/>
    <col min="3594" max="3594" width="12.6640625" style="4" bestFit="1" customWidth="1"/>
    <col min="3595" max="3595" width="9.109375" style="4"/>
    <col min="3596" max="3596" width="13.88671875" style="4" bestFit="1" customWidth="1"/>
    <col min="3597" max="3597" width="12.6640625" style="4" bestFit="1" customWidth="1"/>
    <col min="3598" max="3840" width="9.109375" style="4"/>
    <col min="3841" max="3841" width="37.6640625" style="4" customWidth="1"/>
    <col min="3842" max="3842" width="22.88671875" style="4" bestFit="1" customWidth="1"/>
    <col min="3843" max="3843" width="19.88671875" style="4" customWidth="1"/>
    <col min="3844" max="3846" width="18.109375" style="4" customWidth="1"/>
    <col min="3847" max="3847" width="11.44140625" style="4" customWidth="1"/>
    <col min="3848" max="3848" width="19.88671875" style="4" bestFit="1" customWidth="1"/>
    <col min="3849" max="3849" width="11.44140625" style="4" customWidth="1"/>
    <col min="3850" max="3850" width="12.6640625" style="4" bestFit="1" customWidth="1"/>
    <col min="3851" max="3851" width="9.109375" style="4"/>
    <col min="3852" max="3852" width="13.88671875" style="4" bestFit="1" customWidth="1"/>
    <col min="3853" max="3853" width="12.6640625" style="4" bestFit="1" customWidth="1"/>
    <col min="3854" max="4096" width="9.109375" style="4"/>
    <col min="4097" max="4097" width="37.6640625" style="4" customWidth="1"/>
    <col min="4098" max="4098" width="22.88671875" style="4" bestFit="1" customWidth="1"/>
    <col min="4099" max="4099" width="19.88671875" style="4" customWidth="1"/>
    <col min="4100" max="4102" width="18.109375" style="4" customWidth="1"/>
    <col min="4103" max="4103" width="11.44140625" style="4" customWidth="1"/>
    <col min="4104" max="4104" width="19.88671875" style="4" bestFit="1" customWidth="1"/>
    <col min="4105" max="4105" width="11.44140625" style="4" customWidth="1"/>
    <col min="4106" max="4106" width="12.6640625" style="4" bestFit="1" customWidth="1"/>
    <col min="4107" max="4107" width="9.109375" style="4"/>
    <col min="4108" max="4108" width="13.88671875" style="4" bestFit="1" customWidth="1"/>
    <col min="4109" max="4109" width="12.6640625" style="4" bestFit="1" customWidth="1"/>
    <col min="4110" max="4352" width="9.109375" style="4"/>
    <col min="4353" max="4353" width="37.6640625" style="4" customWidth="1"/>
    <col min="4354" max="4354" width="22.88671875" style="4" bestFit="1" customWidth="1"/>
    <col min="4355" max="4355" width="19.88671875" style="4" customWidth="1"/>
    <col min="4356" max="4358" width="18.109375" style="4" customWidth="1"/>
    <col min="4359" max="4359" width="11.44140625" style="4" customWidth="1"/>
    <col min="4360" max="4360" width="19.88671875" style="4" bestFit="1" customWidth="1"/>
    <col min="4361" max="4361" width="11.44140625" style="4" customWidth="1"/>
    <col min="4362" max="4362" width="12.6640625" style="4" bestFit="1" customWidth="1"/>
    <col min="4363" max="4363" width="9.109375" style="4"/>
    <col min="4364" max="4364" width="13.88671875" style="4" bestFit="1" customWidth="1"/>
    <col min="4365" max="4365" width="12.6640625" style="4" bestFit="1" customWidth="1"/>
    <col min="4366" max="4608" width="9.109375" style="4"/>
    <col min="4609" max="4609" width="37.6640625" style="4" customWidth="1"/>
    <col min="4610" max="4610" width="22.88671875" style="4" bestFit="1" customWidth="1"/>
    <col min="4611" max="4611" width="19.88671875" style="4" customWidth="1"/>
    <col min="4612" max="4614" width="18.109375" style="4" customWidth="1"/>
    <col min="4615" max="4615" width="11.44140625" style="4" customWidth="1"/>
    <col min="4616" max="4616" width="19.88671875" style="4" bestFit="1" customWidth="1"/>
    <col min="4617" max="4617" width="11.44140625" style="4" customWidth="1"/>
    <col min="4618" max="4618" width="12.6640625" style="4" bestFit="1" customWidth="1"/>
    <col min="4619" max="4619" width="9.109375" style="4"/>
    <col min="4620" max="4620" width="13.88671875" style="4" bestFit="1" customWidth="1"/>
    <col min="4621" max="4621" width="12.6640625" style="4" bestFit="1" customWidth="1"/>
    <col min="4622" max="4864" width="9.109375" style="4"/>
    <col min="4865" max="4865" width="37.6640625" style="4" customWidth="1"/>
    <col min="4866" max="4866" width="22.88671875" style="4" bestFit="1" customWidth="1"/>
    <col min="4867" max="4867" width="19.88671875" style="4" customWidth="1"/>
    <col min="4868" max="4870" width="18.109375" style="4" customWidth="1"/>
    <col min="4871" max="4871" width="11.44140625" style="4" customWidth="1"/>
    <col min="4872" max="4872" width="19.88671875" style="4" bestFit="1" customWidth="1"/>
    <col min="4873" max="4873" width="11.44140625" style="4" customWidth="1"/>
    <col min="4874" max="4874" width="12.6640625" style="4" bestFit="1" customWidth="1"/>
    <col min="4875" max="4875" width="9.109375" style="4"/>
    <col min="4876" max="4876" width="13.88671875" style="4" bestFit="1" customWidth="1"/>
    <col min="4877" max="4877" width="12.6640625" style="4" bestFit="1" customWidth="1"/>
    <col min="4878" max="5120" width="9.109375" style="4"/>
    <col min="5121" max="5121" width="37.6640625" style="4" customWidth="1"/>
    <col min="5122" max="5122" width="22.88671875" style="4" bestFit="1" customWidth="1"/>
    <col min="5123" max="5123" width="19.88671875" style="4" customWidth="1"/>
    <col min="5124" max="5126" width="18.109375" style="4" customWidth="1"/>
    <col min="5127" max="5127" width="11.44140625" style="4" customWidth="1"/>
    <col min="5128" max="5128" width="19.88671875" style="4" bestFit="1" customWidth="1"/>
    <col min="5129" max="5129" width="11.44140625" style="4" customWidth="1"/>
    <col min="5130" max="5130" width="12.6640625" style="4" bestFit="1" customWidth="1"/>
    <col min="5131" max="5131" width="9.109375" style="4"/>
    <col min="5132" max="5132" width="13.88671875" style="4" bestFit="1" customWidth="1"/>
    <col min="5133" max="5133" width="12.6640625" style="4" bestFit="1" customWidth="1"/>
    <col min="5134" max="5376" width="9.109375" style="4"/>
    <col min="5377" max="5377" width="37.6640625" style="4" customWidth="1"/>
    <col min="5378" max="5378" width="22.88671875" style="4" bestFit="1" customWidth="1"/>
    <col min="5379" max="5379" width="19.88671875" style="4" customWidth="1"/>
    <col min="5380" max="5382" width="18.109375" style="4" customWidth="1"/>
    <col min="5383" max="5383" width="11.44140625" style="4" customWidth="1"/>
    <col min="5384" max="5384" width="19.88671875" style="4" bestFit="1" customWidth="1"/>
    <col min="5385" max="5385" width="11.44140625" style="4" customWidth="1"/>
    <col min="5386" max="5386" width="12.6640625" style="4" bestFit="1" customWidth="1"/>
    <col min="5387" max="5387" width="9.109375" style="4"/>
    <col min="5388" max="5388" width="13.88671875" style="4" bestFit="1" customWidth="1"/>
    <col min="5389" max="5389" width="12.6640625" style="4" bestFit="1" customWidth="1"/>
    <col min="5390" max="5632" width="9.109375" style="4"/>
    <col min="5633" max="5633" width="37.6640625" style="4" customWidth="1"/>
    <col min="5634" max="5634" width="22.88671875" style="4" bestFit="1" customWidth="1"/>
    <col min="5635" max="5635" width="19.88671875" style="4" customWidth="1"/>
    <col min="5636" max="5638" width="18.109375" style="4" customWidth="1"/>
    <col min="5639" max="5639" width="11.44140625" style="4" customWidth="1"/>
    <col min="5640" max="5640" width="19.88671875" style="4" bestFit="1" customWidth="1"/>
    <col min="5641" max="5641" width="11.44140625" style="4" customWidth="1"/>
    <col min="5642" max="5642" width="12.6640625" style="4" bestFit="1" customWidth="1"/>
    <col min="5643" max="5643" width="9.109375" style="4"/>
    <col min="5644" max="5644" width="13.88671875" style="4" bestFit="1" customWidth="1"/>
    <col min="5645" max="5645" width="12.6640625" style="4" bestFit="1" customWidth="1"/>
    <col min="5646" max="5888" width="9.109375" style="4"/>
    <col min="5889" max="5889" width="37.6640625" style="4" customWidth="1"/>
    <col min="5890" max="5890" width="22.88671875" style="4" bestFit="1" customWidth="1"/>
    <col min="5891" max="5891" width="19.88671875" style="4" customWidth="1"/>
    <col min="5892" max="5894" width="18.109375" style="4" customWidth="1"/>
    <col min="5895" max="5895" width="11.44140625" style="4" customWidth="1"/>
    <col min="5896" max="5896" width="19.88671875" style="4" bestFit="1" customWidth="1"/>
    <col min="5897" max="5897" width="11.44140625" style="4" customWidth="1"/>
    <col min="5898" max="5898" width="12.6640625" style="4" bestFit="1" customWidth="1"/>
    <col min="5899" max="5899" width="9.109375" style="4"/>
    <col min="5900" max="5900" width="13.88671875" style="4" bestFit="1" customWidth="1"/>
    <col min="5901" max="5901" width="12.6640625" style="4" bestFit="1" customWidth="1"/>
    <col min="5902" max="6144" width="9.109375" style="4"/>
    <col min="6145" max="6145" width="37.6640625" style="4" customWidth="1"/>
    <col min="6146" max="6146" width="22.88671875" style="4" bestFit="1" customWidth="1"/>
    <col min="6147" max="6147" width="19.88671875" style="4" customWidth="1"/>
    <col min="6148" max="6150" width="18.109375" style="4" customWidth="1"/>
    <col min="6151" max="6151" width="11.44140625" style="4" customWidth="1"/>
    <col min="6152" max="6152" width="19.88671875" style="4" bestFit="1" customWidth="1"/>
    <col min="6153" max="6153" width="11.44140625" style="4" customWidth="1"/>
    <col min="6154" max="6154" width="12.6640625" style="4" bestFit="1" customWidth="1"/>
    <col min="6155" max="6155" width="9.109375" style="4"/>
    <col min="6156" max="6156" width="13.88671875" style="4" bestFit="1" customWidth="1"/>
    <col min="6157" max="6157" width="12.6640625" style="4" bestFit="1" customWidth="1"/>
    <col min="6158" max="6400" width="9.109375" style="4"/>
    <col min="6401" max="6401" width="37.6640625" style="4" customWidth="1"/>
    <col min="6402" max="6402" width="22.88671875" style="4" bestFit="1" customWidth="1"/>
    <col min="6403" max="6403" width="19.88671875" style="4" customWidth="1"/>
    <col min="6404" max="6406" width="18.109375" style="4" customWidth="1"/>
    <col min="6407" max="6407" width="11.44140625" style="4" customWidth="1"/>
    <col min="6408" max="6408" width="19.88671875" style="4" bestFit="1" customWidth="1"/>
    <col min="6409" max="6409" width="11.44140625" style="4" customWidth="1"/>
    <col min="6410" max="6410" width="12.6640625" style="4" bestFit="1" customWidth="1"/>
    <col min="6411" max="6411" width="9.109375" style="4"/>
    <col min="6412" max="6412" width="13.88671875" style="4" bestFit="1" customWidth="1"/>
    <col min="6413" max="6413" width="12.6640625" style="4" bestFit="1" customWidth="1"/>
    <col min="6414" max="6656" width="9.109375" style="4"/>
    <col min="6657" max="6657" width="37.6640625" style="4" customWidth="1"/>
    <col min="6658" max="6658" width="22.88671875" style="4" bestFit="1" customWidth="1"/>
    <col min="6659" max="6659" width="19.88671875" style="4" customWidth="1"/>
    <col min="6660" max="6662" width="18.109375" style="4" customWidth="1"/>
    <col min="6663" max="6663" width="11.44140625" style="4" customWidth="1"/>
    <col min="6664" max="6664" width="19.88671875" style="4" bestFit="1" customWidth="1"/>
    <col min="6665" max="6665" width="11.44140625" style="4" customWidth="1"/>
    <col min="6666" max="6666" width="12.6640625" style="4" bestFit="1" customWidth="1"/>
    <col min="6667" max="6667" width="9.109375" style="4"/>
    <col min="6668" max="6668" width="13.88671875" style="4" bestFit="1" customWidth="1"/>
    <col min="6669" max="6669" width="12.6640625" style="4" bestFit="1" customWidth="1"/>
    <col min="6670" max="6912" width="9.109375" style="4"/>
    <col min="6913" max="6913" width="37.6640625" style="4" customWidth="1"/>
    <col min="6914" max="6914" width="22.88671875" style="4" bestFit="1" customWidth="1"/>
    <col min="6915" max="6915" width="19.88671875" style="4" customWidth="1"/>
    <col min="6916" max="6918" width="18.109375" style="4" customWidth="1"/>
    <col min="6919" max="6919" width="11.44140625" style="4" customWidth="1"/>
    <col min="6920" max="6920" width="19.88671875" style="4" bestFit="1" customWidth="1"/>
    <col min="6921" max="6921" width="11.44140625" style="4" customWidth="1"/>
    <col min="6922" max="6922" width="12.6640625" style="4" bestFit="1" customWidth="1"/>
    <col min="6923" max="6923" width="9.109375" style="4"/>
    <col min="6924" max="6924" width="13.88671875" style="4" bestFit="1" customWidth="1"/>
    <col min="6925" max="6925" width="12.6640625" style="4" bestFit="1" customWidth="1"/>
    <col min="6926" max="7168" width="9.109375" style="4"/>
    <col min="7169" max="7169" width="37.6640625" style="4" customWidth="1"/>
    <col min="7170" max="7170" width="22.88671875" style="4" bestFit="1" customWidth="1"/>
    <col min="7171" max="7171" width="19.88671875" style="4" customWidth="1"/>
    <col min="7172" max="7174" width="18.109375" style="4" customWidth="1"/>
    <col min="7175" max="7175" width="11.44140625" style="4" customWidth="1"/>
    <col min="7176" max="7176" width="19.88671875" style="4" bestFit="1" customWidth="1"/>
    <col min="7177" max="7177" width="11.44140625" style="4" customWidth="1"/>
    <col min="7178" max="7178" width="12.6640625" style="4" bestFit="1" customWidth="1"/>
    <col min="7179" max="7179" width="9.109375" style="4"/>
    <col min="7180" max="7180" width="13.88671875" style="4" bestFit="1" customWidth="1"/>
    <col min="7181" max="7181" width="12.6640625" style="4" bestFit="1" customWidth="1"/>
    <col min="7182" max="7424" width="9.109375" style="4"/>
    <col min="7425" max="7425" width="37.6640625" style="4" customWidth="1"/>
    <col min="7426" max="7426" width="22.88671875" style="4" bestFit="1" customWidth="1"/>
    <col min="7427" max="7427" width="19.88671875" style="4" customWidth="1"/>
    <col min="7428" max="7430" width="18.109375" style="4" customWidth="1"/>
    <col min="7431" max="7431" width="11.44140625" style="4" customWidth="1"/>
    <col min="7432" max="7432" width="19.88671875" style="4" bestFit="1" customWidth="1"/>
    <col min="7433" max="7433" width="11.44140625" style="4" customWidth="1"/>
    <col min="7434" max="7434" width="12.6640625" style="4" bestFit="1" customWidth="1"/>
    <col min="7435" max="7435" width="9.109375" style="4"/>
    <col min="7436" max="7436" width="13.88671875" style="4" bestFit="1" customWidth="1"/>
    <col min="7437" max="7437" width="12.6640625" style="4" bestFit="1" customWidth="1"/>
    <col min="7438" max="7680" width="9.109375" style="4"/>
    <col min="7681" max="7681" width="37.6640625" style="4" customWidth="1"/>
    <col min="7682" max="7682" width="22.88671875" style="4" bestFit="1" customWidth="1"/>
    <col min="7683" max="7683" width="19.88671875" style="4" customWidth="1"/>
    <col min="7684" max="7686" width="18.109375" style="4" customWidth="1"/>
    <col min="7687" max="7687" width="11.44140625" style="4" customWidth="1"/>
    <col min="7688" max="7688" width="19.88671875" style="4" bestFit="1" customWidth="1"/>
    <col min="7689" max="7689" width="11.44140625" style="4" customWidth="1"/>
    <col min="7690" max="7690" width="12.6640625" style="4" bestFit="1" customWidth="1"/>
    <col min="7691" max="7691" width="9.109375" style="4"/>
    <col min="7692" max="7692" width="13.88671875" style="4" bestFit="1" customWidth="1"/>
    <col min="7693" max="7693" width="12.6640625" style="4" bestFit="1" customWidth="1"/>
    <col min="7694" max="7936" width="9.109375" style="4"/>
    <col min="7937" max="7937" width="37.6640625" style="4" customWidth="1"/>
    <col min="7938" max="7938" width="22.88671875" style="4" bestFit="1" customWidth="1"/>
    <col min="7939" max="7939" width="19.88671875" style="4" customWidth="1"/>
    <col min="7940" max="7942" width="18.109375" style="4" customWidth="1"/>
    <col min="7943" max="7943" width="11.44140625" style="4" customWidth="1"/>
    <col min="7944" max="7944" width="19.88671875" style="4" bestFit="1" customWidth="1"/>
    <col min="7945" max="7945" width="11.44140625" style="4" customWidth="1"/>
    <col min="7946" max="7946" width="12.6640625" style="4" bestFit="1" customWidth="1"/>
    <col min="7947" max="7947" width="9.109375" style="4"/>
    <col min="7948" max="7948" width="13.88671875" style="4" bestFit="1" customWidth="1"/>
    <col min="7949" max="7949" width="12.6640625" style="4" bestFit="1" customWidth="1"/>
    <col min="7950" max="8192" width="9.109375" style="4"/>
    <col min="8193" max="8193" width="37.6640625" style="4" customWidth="1"/>
    <col min="8194" max="8194" width="22.88671875" style="4" bestFit="1" customWidth="1"/>
    <col min="8195" max="8195" width="19.88671875" style="4" customWidth="1"/>
    <col min="8196" max="8198" width="18.109375" style="4" customWidth="1"/>
    <col min="8199" max="8199" width="11.44140625" style="4" customWidth="1"/>
    <col min="8200" max="8200" width="19.88671875" style="4" bestFit="1" customWidth="1"/>
    <col min="8201" max="8201" width="11.44140625" style="4" customWidth="1"/>
    <col min="8202" max="8202" width="12.6640625" style="4" bestFit="1" customWidth="1"/>
    <col min="8203" max="8203" width="9.109375" style="4"/>
    <col min="8204" max="8204" width="13.88671875" style="4" bestFit="1" customWidth="1"/>
    <col min="8205" max="8205" width="12.6640625" style="4" bestFit="1" customWidth="1"/>
    <col min="8206" max="8448" width="9.109375" style="4"/>
    <col min="8449" max="8449" width="37.6640625" style="4" customWidth="1"/>
    <col min="8450" max="8450" width="22.88671875" style="4" bestFit="1" customWidth="1"/>
    <col min="8451" max="8451" width="19.88671875" style="4" customWidth="1"/>
    <col min="8452" max="8454" width="18.109375" style="4" customWidth="1"/>
    <col min="8455" max="8455" width="11.44140625" style="4" customWidth="1"/>
    <col min="8456" max="8456" width="19.88671875" style="4" bestFit="1" customWidth="1"/>
    <col min="8457" max="8457" width="11.44140625" style="4" customWidth="1"/>
    <col min="8458" max="8458" width="12.6640625" style="4" bestFit="1" customWidth="1"/>
    <col min="8459" max="8459" width="9.109375" style="4"/>
    <col min="8460" max="8460" width="13.88671875" style="4" bestFit="1" customWidth="1"/>
    <col min="8461" max="8461" width="12.6640625" style="4" bestFit="1" customWidth="1"/>
    <col min="8462" max="8704" width="9.109375" style="4"/>
    <col min="8705" max="8705" width="37.6640625" style="4" customWidth="1"/>
    <col min="8706" max="8706" width="22.88671875" style="4" bestFit="1" customWidth="1"/>
    <col min="8707" max="8707" width="19.88671875" style="4" customWidth="1"/>
    <col min="8708" max="8710" width="18.109375" style="4" customWidth="1"/>
    <col min="8711" max="8711" width="11.44140625" style="4" customWidth="1"/>
    <col min="8712" max="8712" width="19.88671875" style="4" bestFit="1" customWidth="1"/>
    <col min="8713" max="8713" width="11.44140625" style="4" customWidth="1"/>
    <col min="8714" max="8714" width="12.6640625" style="4" bestFit="1" customWidth="1"/>
    <col min="8715" max="8715" width="9.109375" style="4"/>
    <col min="8716" max="8716" width="13.88671875" style="4" bestFit="1" customWidth="1"/>
    <col min="8717" max="8717" width="12.6640625" style="4" bestFit="1" customWidth="1"/>
    <col min="8718" max="8960" width="9.109375" style="4"/>
    <col min="8961" max="8961" width="37.6640625" style="4" customWidth="1"/>
    <col min="8962" max="8962" width="22.88671875" style="4" bestFit="1" customWidth="1"/>
    <col min="8963" max="8963" width="19.88671875" style="4" customWidth="1"/>
    <col min="8964" max="8966" width="18.109375" style="4" customWidth="1"/>
    <col min="8967" max="8967" width="11.44140625" style="4" customWidth="1"/>
    <col min="8968" max="8968" width="19.88671875" style="4" bestFit="1" customWidth="1"/>
    <col min="8969" max="8969" width="11.44140625" style="4" customWidth="1"/>
    <col min="8970" max="8970" width="12.6640625" style="4" bestFit="1" customWidth="1"/>
    <col min="8971" max="8971" width="9.109375" style="4"/>
    <col min="8972" max="8972" width="13.88671875" style="4" bestFit="1" customWidth="1"/>
    <col min="8973" max="8973" width="12.6640625" style="4" bestFit="1" customWidth="1"/>
    <col min="8974" max="9216" width="9.109375" style="4"/>
    <col min="9217" max="9217" width="37.6640625" style="4" customWidth="1"/>
    <col min="9218" max="9218" width="22.88671875" style="4" bestFit="1" customWidth="1"/>
    <col min="9219" max="9219" width="19.88671875" style="4" customWidth="1"/>
    <col min="9220" max="9222" width="18.109375" style="4" customWidth="1"/>
    <col min="9223" max="9223" width="11.44140625" style="4" customWidth="1"/>
    <col min="9224" max="9224" width="19.88671875" style="4" bestFit="1" customWidth="1"/>
    <col min="9225" max="9225" width="11.44140625" style="4" customWidth="1"/>
    <col min="9226" max="9226" width="12.6640625" style="4" bestFit="1" customWidth="1"/>
    <col min="9227" max="9227" width="9.109375" style="4"/>
    <col min="9228" max="9228" width="13.88671875" style="4" bestFit="1" customWidth="1"/>
    <col min="9229" max="9229" width="12.6640625" style="4" bestFit="1" customWidth="1"/>
    <col min="9230" max="9472" width="9.109375" style="4"/>
    <col min="9473" max="9473" width="37.6640625" style="4" customWidth="1"/>
    <col min="9474" max="9474" width="22.88671875" style="4" bestFit="1" customWidth="1"/>
    <col min="9475" max="9475" width="19.88671875" style="4" customWidth="1"/>
    <col min="9476" max="9478" width="18.109375" style="4" customWidth="1"/>
    <col min="9479" max="9479" width="11.44140625" style="4" customWidth="1"/>
    <col min="9480" max="9480" width="19.88671875" style="4" bestFit="1" customWidth="1"/>
    <col min="9481" max="9481" width="11.44140625" style="4" customWidth="1"/>
    <col min="9482" max="9482" width="12.6640625" style="4" bestFit="1" customWidth="1"/>
    <col min="9483" max="9483" width="9.109375" style="4"/>
    <col min="9484" max="9484" width="13.88671875" style="4" bestFit="1" customWidth="1"/>
    <col min="9485" max="9485" width="12.6640625" style="4" bestFit="1" customWidth="1"/>
    <col min="9486" max="9728" width="9.109375" style="4"/>
    <col min="9729" max="9729" width="37.6640625" style="4" customWidth="1"/>
    <col min="9730" max="9730" width="22.88671875" style="4" bestFit="1" customWidth="1"/>
    <col min="9731" max="9731" width="19.88671875" style="4" customWidth="1"/>
    <col min="9732" max="9734" width="18.109375" style="4" customWidth="1"/>
    <col min="9735" max="9735" width="11.44140625" style="4" customWidth="1"/>
    <col min="9736" max="9736" width="19.88671875" style="4" bestFit="1" customWidth="1"/>
    <col min="9737" max="9737" width="11.44140625" style="4" customWidth="1"/>
    <col min="9738" max="9738" width="12.6640625" style="4" bestFit="1" customWidth="1"/>
    <col min="9739" max="9739" width="9.109375" style="4"/>
    <col min="9740" max="9740" width="13.88671875" style="4" bestFit="1" customWidth="1"/>
    <col min="9741" max="9741" width="12.6640625" style="4" bestFit="1" customWidth="1"/>
    <col min="9742" max="9984" width="9.109375" style="4"/>
    <col min="9985" max="9985" width="37.6640625" style="4" customWidth="1"/>
    <col min="9986" max="9986" width="22.88671875" style="4" bestFit="1" customWidth="1"/>
    <col min="9987" max="9987" width="19.88671875" style="4" customWidth="1"/>
    <col min="9988" max="9990" width="18.109375" style="4" customWidth="1"/>
    <col min="9991" max="9991" width="11.44140625" style="4" customWidth="1"/>
    <col min="9992" max="9992" width="19.88671875" style="4" bestFit="1" customWidth="1"/>
    <col min="9993" max="9993" width="11.44140625" style="4" customWidth="1"/>
    <col min="9994" max="9994" width="12.6640625" style="4" bestFit="1" customWidth="1"/>
    <col min="9995" max="9995" width="9.109375" style="4"/>
    <col min="9996" max="9996" width="13.88671875" style="4" bestFit="1" customWidth="1"/>
    <col min="9997" max="9997" width="12.6640625" style="4" bestFit="1" customWidth="1"/>
    <col min="9998" max="10240" width="9.109375" style="4"/>
    <col min="10241" max="10241" width="37.6640625" style="4" customWidth="1"/>
    <col min="10242" max="10242" width="22.88671875" style="4" bestFit="1" customWidth="1"/>
    <col min="10243" max="10243" width="19.88671875" style="4" customWidth="1"/>
    <col min="10244" max="10246" width="18.109375" style="4" customWidth="1"/>
    <col min="10247" max="10247" width="11.44140625" style="4" customWidth="1"/>
    <col min="10248" max="10248" width="19.88671875" style="4" bestFit="1" customWidth="1"/>
    <col min="10249" max="10249" width="11.44140625" style="4" customWidth="1"/>
    <col min="10250" max="10250" width="12.6640625" style="4" bestFit="1" customWidth="1"/>
    <col min="10251" max="10251" width="9.109375" style="4"/>
    <col min="10252" max="10252" width="13.88671875" style="4" bestFit="1" customWidth="1"/>
    <col min="10253" max="10253" width="12.6640625" style="4" bestFit="1" customWidth="1"/>
    <col min="10254" max="10496" width="9.109375" style="4"/>
    <col min="10497" max="10497" width="37.6640625" style="4" customWidth="1"/>
    <col min="10498" max="10498" width="22.88671875" style="4" bestFit="1" customWidth="1"/>
    <col min="10499" max="10499" width="19.88671875" style="4" customWidth="1"/>
    <col min="10500" max="10502" width="18.109375" style="4" customWidth="1"/>
    <col min="10503" max="10503" width="11.44140625" style="4" customWidth="1"/>
    <col min="10504" max="10504" width="19.88671875" style="4" bestFit="1" customWidth="1"/>
    <col min="10505" max="10505" width="11.44140625" style="4" customWidth="1"/>
    <col min="10506" max="10506" width="12.6640625" style="4" bestFit="1" customWidth="1"/>
    <col min="10507" max="10507" width="9.109375" style="4"/>
    <col min="10508" max="10508" width="13.88671875" style="4" bestFit="1" customWidth="1"/>
    <col min="10509" max="10509" width="12.6640625" style="4" bestFit="1" customWidth="1"/>
    <col min="10510" max="10752" width="9.109375" style="4"/>
    <col min="10753" max="10753" width="37.6640625" style="4" customWidth="1"/>
    <col min="10754" max="10754" width="22.88671875" style="4" bestFit="1" customWidth="1"/>
    <col min="10755" max="10755" width="19.88671875" style="4" customWidth="1"/>
    <col min="10756" max="10758" width="18.109375" style="4" customWidth="1"/>
    <col min="10759" max="10759" width="11.44140625" style="4" customWidth="1"/>
    <col min="10760" max="10760" width="19.88671875" style="4" bestFit="1" customWidth="1"/>
    <col min="10761" max="10761" width="11.44140625" style="4" customWidth="1"/>
    <col min="10762" max="10762" width="12.6640625" style="4" bestFit="1" customWidth="1"/>
    <col min="10763" max="10763" width="9.109375" style="4"/>
    <col min="10764" max="10764" width="13.88671875" style="4" bestFit="1" customWidth="1"/>
    <col min="10765" max="10765" width="12.6640625" style="4" bestFit="1" customWidth="1"/>
    <col min="10766" max="11008" width="9.109375" style="4"/>
    <col min="11009" max="11009" width="37.6640625" style="4" customWidth="1"/>
    <col min="11010" max="11010" width="22.88671875" style="4" bestFit="1" customWidth="1"/>
    <col min="11011" max="11011" width="19.88671875" style="4" customWidth="1"/>
    <col min="11012" max="11014" width="18.109375" style="4" customWidth="1"/>
    <col min="11015" max="11015" width="11.44140625" style="4" customWidth="1"/>
    <col min="11016" max="11016" width="19.88671875" style="4" bestFit="1" customWidth="1"/>
    <col min="11017" max="11017" width="11.44140625" style="4" customWidth="1"/>
    <col min="11018" max="11018" width="12.6640625" style="4" bestFit="1" customWidth="1"/>
    <col min="11019" max="11019" width="9.109375" style="4"/>
    <col min="11020" max="11020" width="13.88671875" style="4" bestFit="1" customWidth="1"/>
    <col min="11021" max="11021" width="12.6640625" style="4" bestFit="1" customWidth="1"/>
    <col min="11022" max="11264" width="9.109375" style="4"/>
    <col min="11265" max="11265" width="37.6640625" style="4" customWidth="1"/>
    <col min="11266" max="11266" width="22.88671875" style="4" bestFit="1" customWidth="1"/>
    <col min="11267" max="11267" width="19.88671875" style="4" customWidth="1"/>
    <col min="11268" max="11270" width="18.109375" style="4" customWidth="1"/>
    <col min="11271" max="11271" width="11.44140625" style="4" customWidth="1"/>
    <col min="11272" max="11272" width="19.88671875" style="4" bestFit="1" customWidth="1"/>
    <col min="11273" max="11273" width="11.44140625" style="4" customWidth="1"/>
    <col min="11274" max="11274" width="12.6640625" style="4" bestFit="1" customWidth="1"/>
    <col min="11275" max="11275" width="9.109375" style="4"/>
    <col min="11276" max="11276" width="13.88671875" style="4" bestFit="1" customWidth="1"/>
    <col min="11277" max="11277" width="12.6640625" style="4" bestFit="1" customWidth="1"/>
    <col min="11278" max="11520" width="9.109375" style="4"/>
    <col min="11521" max="11521" width="37.6640625" style="4" customWidth="1"/>
    <col min="11522" max="11522" width="22.88671875" style="4" bestFit="1" customWidth="1"/>
    <col min="11523" max="11523" width="19.88671875" style="4" customWidth="1"/>
    <col min="11524" max="11526" width="18.109375" style="4" customWidth="1"/>
    <col min="11527" max="11527" width="11.44140625" style="4" customWidth="1"/>
    <col min="11528" max="11528" width="19.88671875" style="4" bestFit="1" customWidth="1"/>
    <col min="11529" max="11529" width="11.44140625" style="4" customWidth="1"/>
    <col min="11530" max="11530" width="12.6640625" style="4" bestFit="1" customWidth="1"/>
    <col min="11531" max="11531" width="9.109375" style="4"/>
    <col min="11532" max="11532" width="13.88671875" style="4" bestFit="1" customWidth="1"/>
    <col min="11533" max="11533" width="12.6640625" style="4" bestFit="1" customWidth="1"/>
    <col min="11534" max="11776" width="9.109375" style="4"/>
    <col min="11777" max="11777" width="37.6640625" style="4" customWidth="1"/>
    <col min="11778" max="11778" width="22.88671875" style="4" bestFit="1" customWidth="1"/>
    <col min="11779" max="11779" width="19.88671875" style="4" customWidth="1"/>
    <col min="11780" max="11782" width="18.109375" style="4" customWidth="1"/>
    <col min="11783" max="11783" width="11.44140625" style="4" customWidth="1"/>
    <col min="11784" max="11784" width="19.88671875" style="4" bestFit="1" customWidth="1"/>
    <col min="11785" max="11785" width="11.44140625" style="4" customWidth="1"/>
    <col min="11786" max="11786" width="12.6640625" style="4" bestFit="1" customWidth="1"/>
    <col min="11787" max="11787" width="9.109375" style="4"/>
    <col min="11788" max="11788" width="13.88671875" style="4" bestFit="1" customWidth="1"/>
    <col min="11789" max="11789" width="12.6640625" style="4" bestFit="1" customWidth="1"/>
    <col min="11790" max="12032" width="9.109375" style="4"/>
    <col min="12033" max="12033" width="37.6640625" style="4" customWidth="1"/>
    <col min="12034" max="12034" width="22.88671875" style="4" bestFit="1" customWidth="1"/>
    <col min="12035" max="12035" width="19.88671875" style="4" customWidth="1"/>
    <col min="12036" max="12038" width="18.109375" style="4" customWidth="1"/>
    <col min="12039" max="12039" width="11.44140625" style="4" customWidth="1"/>
    <col min="12040" max="12040" width="19.88671875" style="4" bestFit="1" customWidth="1"/>
    <col min="12041" max="12041" width="11.44140625" style="4" customWidth="1"/>
    <col min="12042" max="12042" width="12.6640625" style="4" bestFit="1" customWidth="1"/>
    <col min="12043" max="12043" width="9.109375" style="4"/>
    <col min="12044" max="12044" width="13.88671875" style="4" bestFit="1" customWidth="1"/>
    <col min="12045" max="12045" width="12.6640625" style="4" bestFit="1" customWidth="1"/>
    <col min="12046" max="12288" width="9.109375" style="4"/>
    <col min="12289" max="12289" width="37.6640625" style="4" customWidth="1"/>
    <col min="12290" max="12290" width="22.88671875" style="4" bestFit="1" customWidth="1"/>
    <col min="12291" max="12291" width="19.88671875" style="4" customWidth="1"/>
    <col min="12292" max="12294" width="18.109375" style="4" customWidth="1"/>
    <col min="12295" max="12295" width="11.44140625" style="4" customWidth="1"/>
    <col min="12296" max="12296" width="19.88671875" style="4" bestFit="1" customWidth="1"/>
    <col min="12297" max="12297" width="11.44140625" style="4" customWidth="1"/>
    <col min="12298" max="12298" width="12.6640625" style="4" bestFit="1" customWidth="1"/>
    <col min="12299" max="12299" width="9.109375" style="4"/>
    <col min="12300" max="12300" width="13.88671875" style="4" bestFit="1" customWidth="1"/>
    <col min="12301" max="12301" width="12.6640625" style="4" bestFit="1" customWidth="1"/>
    <col min="12302" max="12544" width="9.109375" style="4"/>
    <col min="12545" max="12545" width="37.6640625" style="4" customWidth="1"/>
    <col min="12546" max="12546" width="22.88671875" style="4" bestFit="1" customWidth="1"/>
    <col min="12547" max="12547" width="19.88671875" style="4" customWidth="1"/>
    <col min="12548" max="12550" width="18.109375" style="4" customWidth="1"/>
    <col min="12551" max="12551" width="11.44140625" style="4" customWidth="1"/>
    <col min="12552" max="12552" width="19.88671875" style="4" bestFit="1" customWidth="1"/>
    <col min="12553" max="12553" width="11.44140625" style="4" customWidth="1"/>
    <col min="12554" max="12554" width="12.6640625" style="4" bestFit="1" customWidth="1"/>
    <col min="12555" max="12555" width="9.109375" style="4"/>
    <col min="12556" max="12556" width="13.88671875" style="4" bestFit="1" customWidth="1"/>
    <col min="12557" max="12557" width="12.6640625" style="4" bestFit="1" customWidth="1"/>
    <col min="12558" max="12800" width="9.109375" style="4"/>
    <col min="12801" max="12801" width="37.6640625" style="4" customWidth="1"/>
    <col min="12802" max="12802" width="22.88671875" style="4" bestFit="1" customWidth="1"/>
    <col min="12803" max="12803" width="19.88671875" style="4" customWidth="1"/>
    <col min="12804" max="12806" width="18.109375" style="4" customWidth="1"/>
    <col min="12807" max="12807" width="11.44140625" style="4" customWidth="1"/>
    <col min="12808" max="12808" width="19.88671875" style="4" bestFit="1" customWidth="1"/>
    <col min="12809" max="12809" width="11.44140625" style="4" customWidth="1"/>
    <col min="12810" max="12810" width="12.6640625" style="4" bestFit="1" customWidth="1"/>
    <col min="12811" max="12811" width="9.109375" style="4"/>
    <col min="12812" max="12812" width="13.88671875" style="4" bestFit="1" customWidth="1"/>
    <col min="12813" max="12813" width="12.6640625" style="4" bestFit="1" customWidth="1"/>
    <col min="12814" max="13056" width="9.109375" style="4"/>
    <col min="13057" max="13057" width="37.6640625" style="4" customWidth="1"/>
    <col min="13058" max="13058" width="22.88671875" style="4" bestFit="1" customWidth="1"/>
    <col min="13059" max="13059" width="19.88671875" style="4" customWidth="1"/>
    <col min="13060" max="13062" width="18.109375" style="4" customWidth="1"/>
    <col min="13063" max="13063" width="11.44140625" style="4" customWidth="1"/>
    <col min="13064" max="13064" width="19.88671875" style="4" bestFit="1" customWidth="1"/>
    <col min="13065" max="13065" width="11.44140625" style="4" customWidth="1"/>
    <col min="13066" max="13066" width="12.6640625" style="4" bestFit="1" customWidth="1"/>
    <col min="13067" max="13067" width="9.109375" style="4"/>
    <col min="13068" max="13068" width="13.88671875" style="4" bestFit="1" customWidth="1"/>
    <col min="13069" max="13069" width="12.6640625" style="4" bestFit="1" customWidth="1"/>
    <col min="13070" max="13312" width="9.109375" style="4"/>
    <col min="13313" max="13313" width="37.6640625" style="4" customWidth="1"/>
    <col min="13314" max="13314" width="22.88671875" style="4" bestFit="1" customWidth="1"/>
    <col min="13315" max="13315" width="19.88671875" style="4" customWidth="1"/>
    <col min="13316" max="13318" width="18.109375" style="4" customWidth="1"/>
    <col min="13319" max="13319" width="11.44140625" style="4" customWidth="1"/>
    <col min="13320" max="13320" width="19.88671875" style="4" bestFit="1" customWidth="1"/>
    <col min="13321" max="13321" width="11.44140625" style="4" customWidth="1"/>
    <col min="13322" max="13322" width="12.6640625" style="4" bestFit="1" customWidth="1"/>
    <col min="13323" max="13323" width="9.109375" style="4"/>
    <col min="13324" max="13324" width="13.88671875" style="4" bestFit="1" customWidth="1"/>
    <col min="13325" max="13325" width="12.6640625" style="4" bestFit="1" customWidth="1"/>
    <col min="13326" max="13568" width="9.109375" style="4"/>
    <col min="13569" max="13569" width="37.6640625" style="4" customWidth="1"/>
    <col min="13570" max="13570" width="22.88671875" style="4" bestFit="1" customWidth="1"/>
    <col min="13571" max="13571" width="19.88671875" style="4" customWidth="1"/>
    <col min="13572" max="13574" width="18.109375" style="4" customWidth="1"/>
    <col min="13575" max="13575" width="11.44140625" style="4" customWidth="1"/>
    <col min="13576" max="13576" width="19.88671875" style="4" bestFit="1" customWidth="1"/>
    <col min="13577" max="13577" width="11.44140625" style="4" customWidth="1"/>
    <col min="13578" max="13578" width="12.6640625" style="4" bestFit="1" customWidth="1"/>
    <col min="13579" max="13579" width="9.109375" style="4"/>
    <col min="13580" max="13580" width="13.88671875" style="4" bestFit="1" customWidth="1"/>
    <col min="13581" max="13581" width="12.6640625" style="4" bestFit="1" customWidth="1"/>
    <col min="13582" max="13824" width="9.109375" style="4"/>
    <col min="13825" max="13825" width="37.6640625" style="4" customWidth="1"/>
    <col min="13826" max="13826" width="22.88671875" style="4" bestFit="1" customWidth="1"/>
    <col min="13827" max="13827" width="19.88671875" style="4" customWidth="1"/>
    <col min="13828" max="13830" width="18.109375" style="4" customWidth="1"/>
    <col min="13831" max="13831" width="11.44140625" style="4" customWidth="1"/>
    <col min="13832" max="13832" width="19.88671875" style="4" bestFit="1" customWidth="1"/>
    <col min="13833" max="13833" width="11.44140625" style="4" customWidth="1"/>
    <col min="13834" max="13834" width="12.6640625" style="4" bestFit="1" customWidth="1"/>
    <col min="13835" max="13835" width="9.109375" style="4"/>
    <col min="13836" max="13836" width="13.88671875" style="4" bestFit="1" customWidth="1"/>
    <col min="13837" max="13837" width="12.6640625" style="4" bestFit="1" customWidth="1"/>
    <col min="13838" max="14080" width="9.109375" style="4"/>
    <col min="14081" max="14081" width="37.6640625" style="4" customWidth="1"/>
    <col min="14082" max="14082" width="22.88671875" style="4" bestFit="1" customWidth="1"/>
    <col min="14083" max="14083" width="19.88671875" style="4" customWidth="1"/>
    <col min="14084" max="14086" width="18.109375" style="4" customWidth="1"/>
    <col min="14087" max="14087" width="11.44140625" style="4" customWidth="1"/>
    <col min="14088" max="14088" width="19.88671875" style="4" bestFit="1" customWidth="1"/>
    <col min="14089" max="14089" width="11.44140625" style="4" customWidth="1"/>
    <col min="14090" max="14090" width="12.6640625" style="4" bestFit="1" customWidth="1"/>
    <col min="14091" max="14091" width="9.109375" style="4"/>
    <col min="14092" max="14092" width="13.88671875" style="4" bestFit="1" customWidth="1"/>
    <col min="14093" max="14093" width="12.6640625" style="4" bestFit="1" customWidth="1"/>
    <col min="14094" max="14336" width="9.109375" style="4"/>
    <col min="14337" max="14337" width="37.6640625" style="4" customWidth="1"/>
    <col min="14338" max="14338" width="22.88671875" style="4" bestFit="1" customWidth="1"/>
    <col min="14339" max="14339" width="19.88671875" style="4" customWidth="1"/>
    <col min="14340" max="14342" width="18.109375" style="4" customWidth="1"/>
    <col min="14343" max="14343" width="11.44140625" style="4" customWidth="1"/>
    <col min="14344" max="14344" width="19.88671875" style="4" bestFit="1" customWidth="1"/>
    <col min="14345" max="14345" width="11.44140625" style="4" customWidth="1"/>
    <col min="14346" max="14346" width="12.6640625" style="4" bestFit="1" customWidth="1"/>
    <col min="14347" max="14347" width="9.109375" style="4"/>
    <col min="14348" max="14348" width="13.88671875" style="4" bestFit="1" customWidth="1"/>
    <col min="14349" max="14349" width="12.6640625" style="4" bestFit="1" customWidth="1"/>
    <col min="14350" max="14592" width="9.109375" style="4"/>
    <col min="14593" max="14593" width="37.6640625" style="4" customWidth="1"/>
    <col min="14594" max="14594" width="22.88671875" style="4" bestFit="1" customWidth="1"/>
    <col min="14595" max="14595" width="19.88671875" style="4" customWidth="1"/>
    <col min="14596" max="14598" width="18.109375" style="4" customWidth="1"/>
    <col min="14599" max="14599" width="11.44140625" style="4" customWidth="1"/>
    <col min="14600" max="14600" width="19.88671875" style="4" bestFit="1" customWidth="1"/>
    <col min="14601" max="14601" width="11.44140625" style="4" customWidth="1"/>
    <col min="14602" max="14602" width="12.6640625" style="4" bestFit="1" customWidth="1"/>
    <col min="14603" max="14603" width="9.109375" style="4"/>
    <col min="14604" max="14604" width="13.88671875" style="4" bestFit="1" customWidth="1"/>
    <col min="14605" max="14605" width="12.6640625" style="4" bestFit="1" customWidth="1"/>
    <col min="14606" max="14848" width="9.109375" style="4"/>
    <col min="14849" max="14849" width="37.6640625" style="4" customWidth="1"/>
    <col min="14850" max="14850" width="22.88671875" style="4" bestFit="1" customWidth="1"/>
    <col min="14851" max="14851" width="19.88671875" style="4" customWidth="1"/>
    <col min="14852" max="14854" width="18.109375" style="4" customWidth="1"/>
    <col min="14855" max="14855" width="11.44140625" style="4" customWidth="1"/>
    <col min="14856" max="14856" width="19.88671875" style="4" bestFit="1" customWidth="1"/>
    <col min="14857" max="14857" width="11.44140625" style="4" customWidth="1"/>
    <col min="14858" max="14858" width="12.6640625" style="4" bestFit="1" customWidth="1"/>
    <col min="14859" max="14859" width="9.109375" style="4"/>
    <col min="14860" max="14860" width="13.88671875" style="4" bestFit="1" customWidth="1"/>
    <col min="14861" max="14861" width="12.6640625" style="4" bestFit="1" customWidth="1"/>
    <col min="14862" max="15104" width="9.109375" style="4"/>
    <col min="15105" max="15105" width="37.6640625" style="4" customWidth="1"/>
    <col min="15106" max="15106" width="22.88671875" style="4" bestFit="1" customWidth="1"/>
    <col min="15107" max="15107" width="19.88671875" style="4" customWidth="1"/>
    <col min="15108" max="15110" width="18.109375" style="4" customWidth="1"/>
    <col min="15111" max="15111" width="11.44140625" style="4" customWidth="1"/>
    <col min="15112" max="15112" width="19.88671875" style="4" bestFit="1" customWidth="1"/>
    <col min="15113" max="15113" width="11.44140625" style="4" customWidth="1"/>
    <col min="15114" max="15114" width="12.6640625" style="4" bestFit="1" customWidth="1"/>
    <col min="15115" max="15115" width="9.109375" style="4"/>
    <col min="15116" max="15116" width="13.88671875" style="4" bestFit="1" customWidth="1"/>
    <col min="15117" max="15117" width="12.6640625" style="4" bestFit="1" customWidth="1"/>
    <col min="15118" max="15360" width="9.109375" style="4"/>
    <col min="15361" max="15361" width="37.6640625" style="4" customWidth="1"/>
    <col min="15362" max="15362" width="22.88671875" style="4" bestFit="1" customWidth="1"/>
    <col min="15363" max="15363" width="19.88671875" style="4" customWidth="1"/>
    <col min="15364" max="15366" width="18.109375" style="4" customWidth="1"/>
    <col min="15367" max="15367" width="11.44140625" style="4" customWidth="1"/>
    <col min="15368" max="15368" width="19.88671875" style="4" bestFit="1" customWidth="1"/>
    <col min="15369" max="15369" width="11.44140625" style="4" customWidth="1"/>
    <col min="15370" max="15370" width="12.6640625" style="4" bestFit="1" customWidth="1"/>
    <col min="15371" max="15371" width="9.109375" style="4"/>
    <col min="15372" max="15372" width="13.88671875" style="4" bestFit="1" customWidth="1"/>
    <col min="15373" max="15373" width="12.6640625" style="4" bestFit="1" customWidth="1"/>
    <col min="15374" max="15616" width="9.109375" style="4"/>
    <col min="15617" max="15617" width="37.6640625" style="4" customWidth="1"/>
    <col min="15618" max="15618" width="22.88671875" style="4" bestFit="1" customWidth="1"/>
    <col min="15619" max="15619" width="19.88671875" style="4" customWidth="1"/>
    <col min="15620" max="15622" width="18.109375" style="4" customWidth="1"/>
    <col min="15623" max="15623" width="11.44140625" style="4" customWidth="1"/>
    <col min="15624" max="15624" width="19.88671875" style="4" bestFit="1" customWidth="1"/>
    <col min="15625" max="15625" width="11.44140625" style="4" customWidth="1"/>
    <col min="15626" max="15626" width="12.6640625" style="4" bestFit="1" customWidth="1"/>
    <col min="15627" max="15627" width="9.109375" style="4"/>
    <col min="15628" max="15628" width="13.88671875" style="4" bestFit="1" customWidth="1"/>
    <col min="15629" max="15629" width="12.6640625" style="4" bestFit="1" customWidth="1"/>
    <col min="15630" max="15872" width="9.109375" style="4"/>
    <col min="15873" max="15873" width="37.6640625" style="4" customWidth="1"/>
    <col min="15874" max="15874" width="22.88671875" style="4" bestFit="1" customWidth="1"/>
    <col min="15875" max="15875" width="19.88671875" style="4" customWidth="1"/>
    <col min="15876" max="15878" width="18.109375" style="4" customWidth="1"/>
    <col min="15879" max="15879" width="11.44140625" style="4" customWidth="1"/>
    <col min="15880" max="15880" width="19.88671875" style="4" bestFit="1" customWidth="1"/>
    <col min="15881" max="15881" width="11.44140625" style="4" customWidth="1"/>
    <col min="15882" max="15882" width="12.6640625" style="4" bestFit="1" customWidth="1"/>
    <col min="15883" max="15883" width="9.109375" style="4"/>
    <col min="15884" max="15884" width="13.88671875" style="4" bestFit="1" customWidth="1"/>
    <col min="15885" max="15885" width="12.6640625" style="4" bestFit="1" customWidth="1"/>
    <col min="15886" max="16128" width="9.109375" style="4"/>
    <col min="16129" max="16129" width="37.6640625" style="4" customWidth="1"/>
    <col min="16130" max="16130" width="22.88671875" style="4" bestFit="1" customWidth="1"/>
    <col min="16131" max="16131" width="19.88671875" style="4" customWidth="1"/>
    <col min="16132" max="16134" width="18.109375" style="4" customWidth="1"/>
    <col min="16135" max="16135" width="11.44140625" style="4" customWidth="1"/>
    <col min="16136" max="16136" width="19.88671875" style="4" bestFit="1" customWidth="1"/>
    <col min="16137" max="16137" width="11.44140625" style="4" customWidth="1"/>
    <col min="16138" max="16138" width="12.6640625" style="4" bestFit="1" customWidth="1"/>
    <col min="16139" max="16139" width="9.109375" style="4"/>
    <col min="16140" max="16140" width="13.88671875" style="4" bestFit="1" customWidth="1"/>
    <col min="16141" max="16141" width="12.6640625" style="4" bestFit="1" customWidth="1"/>
    <col min="16142" max="16384" width="9.109375" style="4"/>
  </cols>
  <sheetData>
    <row r="1" spans="1:12" ht="49.2" thickBot="1" x14ac:dyDescent="0.35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5" t="s">
        <v>5</v>
      </c>
    </row>
    <row r="2" spans="1:12" ht="16.8" thickTop="1" thickBot="1" x14ac:dyDescent="0.35">
      <c r="A2" s="6" t="s">
        <v>6</v>
      </c>
      <c r="B2" s="7">
        <f>B3+B8+B9+B10+B11+B12+B13+B14</f>
        <v>323444999999.97278</v>
      </c>
      <c r="C2" s="7">
        <f>C3+C8+C9+C11+C12+C13+C14+C10</f>
        <v>14760067528.48</v>
      </c>
      <c r="D2" s="7">
        <f>B2-C2</f>
        <v>308684932471.4928</v>
      </c>
      <c r="E2" s="8">
        <f t="shared" ref="E2:E43" si="0">IF(B2&lt;&gt;0,C2/B2,0)</f>
        <v>4.5633933214244284E-2</v>
      </c>
      <c r="F2" s="9">
        <f>C2/H2-1</f>
        <v>-0.13846141226498243</v>
      </c>
      <c r="G2" s="10"/>
      <c r="H2" s="11">
        <v>17132218728.918659</v>
      </c>
      <c r="L2" s="12"/>
    </row>
    <row r="3" spans="1:12" ht="16.8" thickTop="1" x14ac:dyDescent="0.35">
      <c r="A3" s="13" t="s">
        <v>7</v>
      </c>
      <c r="B3" s="14">
        <f>B4+B5+B7+B6</f>
        <v>215689200000</v>
      </c>
      <c r="C3" s="14">
        <f>C4+C5+C7+C6</f>
        <v>12363621528.48</v>
      </c>
      <c r="D3" s="14">
        <f t="shared" ref="D3:D20" si="1">B3-C3</f>
        <v>203325578471.51999</v>
      </c>
      <c r="E3" s="15">
        <f>IF(B3&lt;&gt;0,C3/B3,0)</f>
        <v>5.7321467780862459E-2</v>
      </c>
      <c r="F3" s="16">
        <f>C3/H3-1</f>
        <v>-0.16660348208970754</v>
      </c>
      <c r="G3" s="17"/>
      <c r="H3" s="18">
        <v>14835221005.58</v>
      </c>
    </row>
    <row r="4" spans="1:12" x14ac:dyDescent="0.3">
      <c r="A4" s="19" t="s">
        <v>8</v>
      </c>
      <c r="B4" s="20">
        <v>88532437673</v>
      </c>
      <c r="C4" s="20">
        <v>6329932725.1199999</v>
      </c>
      <c r="D4" s="20">
        <f t="shared" si="1"/>
        <v>82202504947.880005</v>
      </c>
      <c r="E4" s="21">
        <f t="shared" si="0"/>
        <v>7.1498457418511338E-2</v>
      </c>
      <c r="F4" s="22">
        <f>C4/H4-1</f>
        <v>-3.7951521458602144E-2</v>
      </c>
      <c r="H4" s="23">
        <v>6579640076.6799994</v>
      </c>
    </row>
    <row r="5" spans="1:12" x14ac:dyDescent="0.3">
      <c r="A5" s="19" t="s">
        <v>9</v>
      </c>
      <c r="B5" s="20">
        <v>100808762327</v>
      </c>
      <c r="C5" s="20">
        <v>6026650979.4699993</v>
      </c>
      <c r="D5" s="20">
        <f t="shared" si="1"/>
        <v>94782111347.529999</v>
      </c>
      <c r="E5" s="21">
        <f t="shared" si="0"/>
        <v>5.978300735327903E-2</v>
      </c>
      <c r="F5" s="22">
        <f>C5/H5-1</f>
        <v>-0.15354246982574016</v>
      </c>
      <c r="H5" s="23">
        <v>7119850393.710001</v>
      </c>
    </row>
    <row r="6" spans="1:12" x14ac:dyDescent="0.3">
      <c r="A6" s="19" t="s">
        <v>10</v>
      </c>
      <c r="B6" s="20">
        <v>23848000000</v>
      </c>
      <c r="C6" s="24">
        <v>0</v>
      </c>
      <c r="D6" s="20"/>
      <c r="E6" s="21"/>
      <c r="F6" s="22"/>
      <c r="H6" s="23">
        <v>1126007584.8599999</v>
      </c>
    </row>
    <row r="7" spans="1:12" x14ac:dyDescent="0.3">
      <c r="A7" s="19" t="s">
        <v>11</v>
      </c>
      <c r="B7" s="20">
        <v>2500000000</v>
      </c>
      <c r="C7" s="20">
        <v>7037823.8900000006</v>
      </c>
      <c r="D7" s="20">
        <f t="shared" si="1"/>
        <v>2492962176.1100001</v>
      </c>
      <c r="E7" s="21">
        <f>IF(B7&lt;&gt;0,C7/B7,0)</f>
        <v>2.8151295560000004E-3</v>
      </c>
      <c r="F7" s="22">
        <f>C7/H7-1</f>
        <v>-0.27616375162537721</v>
      </c>
      <c r="H7" s="23">
        <v>9722950.3300000001</v>
      </c>
    </row>
    <row r="8" spans="1:12" hidden="1" x14ac:dyDescent="0.3">
      <c r="A8" s="25" t="s">
        <v>12</v>
      </c>
      <c r="B8" s="24">
        <v>0</v>
      </c>
      <c r="C8" s="24">
        <v>0</v>
      </c>
      <c r="D8" s="26">
        <f t="shared" si="1"/>
        <v>0</v>
      </c>
      <c r="E8" s="27">
        <f t="shared" si="0"/>
        <v>0</v>
      </c>
      <c r="F8" s="22"/>
      <c r="H8" s="28">
        <v>0</v>
      </c>
    </row>
    <row r="9" spans="1:12" x14ac:dyDescent="0.3">
      <c r="A9" s="25" t="s">
        <v>13</v>
      </c>
      <c r="B9" s="20">
        <v>1282800000</v>
      </c>
      <c r="C9" s="24">
        <v>0</v>
      </c>
      <c r="D9" s="20">
        <f t="shared" si="1"/>
        <v>1282800000</v>
      </c>
      <c r="E9" s="24">
        <f t="shared" si="0"/>
        <v>0</v>
      </c>
      <c r="F9" s="22"/>
      <c r="G9" s="17"/>
      <c r="H9" s="29">
        <v>0</v>
      </c>
    </row>
    <row r="10" spans="1:12" x14ac:dyDescent="0.3">
      <c r="A10" s="25" t="s">
        <v>14</v>
      </c>
      <c r="B10" s="20">
        <v>845293256</v>
      </c>
      <c r="C10" s="24">
        <v>0</v>
      </c>
      <c r="D10" s="20">
        <f t="shared" si="1"/>
        <v>845293256</v>
      </c>
      <c r="E10" s="24">
        <f t="shared" si="0"/>
        <v>0</v>
      </c>
      <c r="F10" s="22"/>
      <c r="G10" s="17"/>
      <c r="H10" s="30">
        <v>0</v>
      </c>
    </row>
    <row r="11" spans="1:12" x14ac:dyDescent="0.3">
      <c r="A11" s="25" t="s">
        <v>15</v>
      </c>
      <c r="B11" s="20">
        <v>10767200000</v>
      </c>
      <c r="C11" s="24">
        <v>0</v>
      </c>
      <c r="D11" s="20">
        <f t="shared" si="1"/>
        <v>10767200000</v>
      </c>
      <c r="E11" s="27">
        <f t="shared" si="0"/>
        <v>0</v>
      </c>
      <c r="F11" s="22"/>
      <c r="H11" s="29">
        <v>0</v>
      </c>
    </row>
    <row r="12" spans="1:12" x14ac:dyDescent="0.3">
      <c r="A12" s="25" t="s">
        <v>16</v>
      </c>
      <c r="B12" s="20">
        <v>78656706743.972809</v>
      </c>
      <c r="C12" s="24">
        <v>0</v>
      </c>
      <c r="D12" s="20">
        <f t="shared" si="1"/>
        <v>78656706743.972809</v>
      </c>
      <c r="E12" s="27">
        <f t="shared" si="0"/>
        <v>0</v>
      </c>
      <c r="F12" s="22">
        <f>C12/H12-1</f>
        <v>-1</v>
      </c>
      <c r="H12" s="23">
        <v>1618366723.3386583</v>
      </c>
    </row>
    <row r="13" spans="1:12" x14ac:dyDescent="0.3">
      <c r="A13" s="25" t="s">
        <v>17</v>
      </c>
      <c r="B13" s="24">
        <v>0</v>
      </c>
      <c r="C13" s="24">
        <v>0</v>
      </c>
      <c r="D13" s="20">
        <f t="shared" si="1"/>
        <v>0</v>
      </c>
      <c r="E13" s="27">
        <f>IF(B13&lt;&gt;0,C13/B13,0)</f>
        <v>0</v>
      </c>
      <c r="F13" s="22"/>
      <c r="G13" s="17"/>
      <c r="H13" s="31">
        <v>0</v>
      </c>
    </row>
    <row r="14" spans="1:12" ht="16.2" thickBot="1" x14ac:dyDescent="0.35">
      <c r="A14" s="25" t="s">
        <v>18</v>
      </c>
      <c r="B14" s="20">
        <v>16203800000</v>
      </c>
      <c r="C14" s="20">
        <v>2396446000</v>
      </c>
      <c r="D14" s="20">
        <f t="shared" si="1"/>
        <v>13807354000</v>
      </c>
      <c r="E14" s="32">
        <f t="shared" si="0"/>
        <v>0.14789407422950171</v>
      </c>
      <c r="F14" s="22">
        <f>C14/H14-1</f>
        <v>2.5312946210827336</v>
      </c>
      <c r="H14" s="33">
        <v>678631000.00000095</v>
      </c>
    </row>
    <row r="15" spans="1:12" ht="16.8" thickTop="1" thickBot="1" x14ac:dyDescent="0.35">
      <c r="A15" s="6" t="s">
        <v>19</v>
      </c>
      <c r="B15" s="7">
        <f>B16+B30</f>
        <v>323444999999.83899</v>
      </c>
      <c r="C15" s="7">
        <f>C16+C30</f>
        <v>11233664262.940001</v>
      </c>
      <c r="D15" s="7">
        <f t="shared" si="1"/>
        <v>312211335736.89899</v>
      </c>
      <c r="E15" s="8">
        <f t="shared" si="0"/>
        <v>3.4731296705608657E-2</v>
      </c>
      <c r="F15" s="9">
        <f>C15/H15-1</f>
        <v>0.41599172972097365</v>
      </c>
      <c r="H15" s="11">
        <v>7933425052.6686592</v>
      </c>
    </row>
    <row r="16" spans="1:12" ht="16.8" thickTop="1" x14ac:dyDescent="0.35">
      <c r="A16" s="13" t="s">
        <v>20</v>
      </c>
      <c r="B16" s="14">
        <f>B17+B18+B21+B27</f>
        <v>175498279467.23389</v>
      </c>
      <c r="C16" s="14">
        <f>C17+C18+C21+C27</f>
        <v>11062245859.01</v>
      </c>
      <c r="D16" s="14">
        <f t="shared" si="1"/>
        <v>164436033608.22388</v>
      </c>
      <c r="E16" s="15">
        <f t="shared" si="0"/>
        <v>6.3033357891553343E-2</v>
      </c>
      <c r="F16" s="16">
        <f t="shared" ref="F16:F27" si="2">C16/H16-1</f>
        <v>0.80136021732275697</v>
      </c>
      <c r="G16" s="17"/>
      <c r="H16" s="18">
        <v>6141051496.8800011</v>
      </c>
    </row>
    <row r="17" spans="1:26" x14ac:dyDescent="0.3">
      <c r="A17" s="34" t="s">
        <v>21</v>
      </c>
      <c r="B17" s="35">
        <v>92529595609.315491</v>
      </c>
      <c r="C17" s="35">
        <v>8654498402.4700012</v>
      </c>
      <c r="D17" s="35">
        <f t="shared" si="1"/>
        <v>83875097206.84549</v>
      </c>
      <c r="E17" s="36">
        <f t="shared" si="0"/>
        <v>9.3532219021161517E-2</v>
      </c>
      <c r="F17" s="37">
        <f t="shared" si="2"/>
        <v>0.8560680277907371</v>
      </c>
      <c r="G17" s="17"/>
      <c r="H17" s="38">
        <v>4662813147.4100018</v>
      </c>
    </row>
    <row r="18" spans="1:26" x14ac:dyDescent="0.3">
      <c r="A18" s="34" t="s">
        <v>22</v>
      </c>
      <c r="B18" s="35">
        <f>B19+B20</f>
        <v>57569191204.157898</v>
      </c>
      <c r="C18" s="35">
        <f>C19+C20</f>
        <v>2298766706.2799997</v>
      </c>
      <c r="D18" s="35">
        <f t="shared" si="1"/>
        <v>55270424497.877899</v>
      </c>
      <c r="E18" s="36">
        <f t="shared" si="0"/>
        <v>3.9930502030641225E-2</v>
      </c>
      <c r="F18" s="37">
        <f t="shared" si="2"/>
        <v>0.86365839259800414</v>
      </c>
      <c r="G18" s="17"/>
      <c r="H18" s="38">
        <v>1233469993.9699998</v>
      </c>
    </row>
    <row r="19" spans="1:26" x14ac:dyDescent="0.3">
      <c r="A19" s="39" t="s">
        <v>23</v>
      </c>
      <c r="B19" s="40">
        <v>40822680063.157898</v>
      </c>
      <c r="C19" s="40">
        <v>1399811946.2799997</v>
      </c>
      <c r="D19" s="40">
        <f t="shared" si="1"/>
        <v>39422868116.877899</v>
      </c>
      <c r="E19" s="41">
        <f t="shared" si="0"/>
        <v>3.429005504083299E-2</v>
      </c>
      <c r="F19" s="42">
        <f t="shared" si="2"/>
        <v>0.90853085798410427</v>
      </c>
      <c r="H19" s="43">
        <v>733449993.96999979</v>
      </c>
    </row>
    <row r="20" spans="1:26" x14ac:dyDescent="0.3">
      <c r="A20" s="39" t="s">
        <v>24</v>
      </c>
      <c r="B20" s="40">
        <v>16746511141</v>
      </c>
      <c r="C20" s="40">
        <v>898954760</v>
      </c>
      <c r="D20" s="40">
        <f t="shared" si="1"/>
        <v>15847556381</v>
      </c>
      <c r="E20" s="41">
        <f t="shared" si="0"/>
        <v>5.3680121932926969E-2</v>
      </c>
      <c r="F20" s="42">
        <f t="shared" si="2"/>
        <v>0.7978376064957402</v>
      </c>
      <c r="H20" s="43">
        <v>500020000</v>
      </c>
    </row>
    <row r="21" spans="1:26" x14ac:dyDescent="0.3">
      <c r="A21" s="34" t="s">
        <v>25</v>
      </c>
      <c r="B21" s="35">
        <f>B22+B23+B24</f>
        <v>24171369736.2505</v>
      </c>
      <c r="C21" s="35">
        <f>C22+C23+C24</f>
        <v>71531627</v>
      </c>
      <c r="D21" s="35">
        <f>D22+D23+D24</f>
        <v>24099838109.2505</v>
      </c>
      <c r="E21" s="36">
        <f t="shared" si="0"/>
        <v>2.9593534739871179E-3</v>
      </c>
      <c r="F21" s="37">
        <f t="shared" si="2"/>
        <v>-0.64585507999628988</v>
      </c>
      <c r="G21" s="17"/>
      <c r="H21" s="38">
        <v>201984055</v>
      </c>
    </row>
    <row r="22" spans="1:26" x14ac:dyDescent="0.3">
      <c r="A22" s="44" t="s">
        <v>26</v>
      </c>
      <c r="B22" s="45">
        <v>1307703461.6505013</v>
      </c>
      <c r="C22" s="46">
        <v>0</v>
      </c>
      <c r="D22" s="45">
        <f>B22-C22</f>
        <v>1307703461.6505013</v>
      </c>
      <c r="E22" s="47">
        <f t="shared" si="0"/>
        <v>0</v>
      </c>
      <c r="F22" s="48" t="s">
        <v>27</v>
      </c>
      <c r="H22" s="49">
        <v>0</v>
      </c>
    </row>
    <row r="23" spans="1:26" ht="13.8" x14ac:dyDescent="0.25">
      <c r="A23" s="44" t="s">
        <v>28</v>
      </c>
      <c r="B23" s="45">
        <v>15303009999.599998</v>
      </c>
      <c r="C23" s="45">
        <v>7153319</v>
      </c>
      <c r="D23" s="45">
        <f>B23-C23</f>
        <v>15295856680.599998</v>
      </c>
      <c r="E23" s="47">
        <f t="shared" si="0"/>
        <v>4.6744522810786759E-4</v>
      </c>
      <c r="F23" s="50">
        <f t="shared" si="2"/>
        <v>-0.96458473417617052</v>
      </c>
      <c r="H23" s="49">
        <v>201984055</v>
      </c>
    </row>
    <row r="24" spans="1:26" s="57" customFormat="1" x14ac:dyDescent="0.3">
      <c r="A24" s="51" t="s">
        <v>29</v>
      </c>
      <c r="B24" s="52">
        <f>B25+B26</f>
        <v>7560656275</v>
      </c>
      <c r="C24" s="52">
        <f>C25+C26</f>
        <v>64378308</v>
      </c>
      <c r="D24" s="52">
        <f>D25+D26</f>
        <v>7496277967</v>
      </c>
      <c r="E24" s="47">
        <f t="shared" si="0"/>
        <v>8.5149100366951943E-3</v>
      </c>
      <c r="F24" s="48" t="s">
        <v>27</v>
      </c>
      <c r="G24" s="53"/>
      <c r="H24" s="54">
        <v>0</v>
      </c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5"/>
      <c r="X24" s="56"/>
      <c r="Z24" s="49"/>
    </row>
    <row r="25" spans="1:26" x14ac:dyDescent="0.3">
      <c r="A25" s="58" t="s">
        <v>30</v>
      </c>
      <c r="B25" s="45">
        <v>7560656275</v>
      </c>
      <c r="C25" s="45">
        <v>64378308</v>
      </c>
      <c r="D25" s="45">
        <f>B25-C25</f>
        <v>7496277967</v>
      </c>
      <c r="E25" s="47">
        <f>IF(B25&lt;&gt;0,C25/B25,0)</f>
        <v>8.5149100366951943E-3</v>
      </c>
      <c r="F25" s="48" t="s">
        <v>27</v>
      </c>
      <c r="H25" s="59">
        <v>0</v>
      </c>
    </row>
    <row r="26" spans="1:26" hidden="1" x14ac:dyDescent="0.3">
      <c r="A26" s="58" t="s">
        <v>31</v>
      </c>
      <c r="B26" s="46">
        <v>0</v>
      </c>
      <c r="C26" s="46">
        <v>0</v>
      </c>
      <c r="D26" s="60">
        <f>B26-C26</f>
        <v>0</v>
      </c>
      <c r="E26" s="47">
        <f>IF(B26&lt;&gt;0,C26/B26,0)</f>
        <v>0</v>
      </c>
      <c r="F26" s="48" t="s">
        <v>27</v>
      </c>
      <c r="H26" s="61">
        <v>0</v>
      </c>
    </row>
    <row r="27" spans="1:26" x14ac:dyDescent="0.3">
      <c r="A27" s="34" t="s">
        <v>32</v>
      </c>
      <c r="B27" s="35">
        <f>B28+B29</f>
        <v>1228122917.5100012</v>
      </c>
      <c r="C27" s="35">
        <f>C28+C29</f>
        <v>37449123.259999998</v>
      </c>
      <c r="D27" s="35">
        <f t="shared" ref="D27:D43" si="3">B27-C27</f>
        <v>1190673794.2500012</v>
      </c>
      <c r="E27" s="36">
        <f t="shared" si="0"/>
        <v>3.0492976497765771E-2</v>
      </c>
      <c r="F27" s="50">
        <f t="shared" si="2"/>
        <v>-0.12469941491739478</v>
      </c>
      <c r="G27" s="17"/>
      <c r="H27" s="38">
        <v>42784300.5</v>
      </c>
    </row>
    <row r="28" spans="1:26" x14ac:dyDescent="0.3">
      <c r="A28" s="62" t="s">
        <v>33</v>
      </c>
      <c r="B28" s="45">
        <v>431240857.12</v>
      </c>
      <c r="C28" s="46">
        <v>0</v>
      </c>
      <c r="D28" s="45">
        <f t="shared" si="3"/>
        <v>431240857.12</v>
      </c>
      <c r="E28" s="47">
        <f t="shared" si="0"/>
        <v>0</v>
      </c>
      <c r="F28" s="48" t="s">
        <v>27</v>
      </c>
      <c r="H28" s="59">
        <v>0</v>
      </c>
      <c r="L28" s="12"/>
    </row>
    <row r="29" spans="1:26" ht="13.8" x14ac:dyDescent="0.25">
      <c r="A29" s="62" t="s">
        <v>34</v>
      </c>
      <c r="B29" s="45">
        <v>796882060.39000118</v>
      </c>
      <c r="C29" s="45">
        <v>37449123.259999998</v>
      </c>
      <c r="D29" s="45">
        <f t="shared" si="3"/>
        <v>759432937.13000119</v>
      </c>
      <c r="E29" s="47">
        <f t="shared" si="0"/>
        <v>4.6994561832239094E-2</v>
      </c>
      <c r="F29" s="50">
        <f>C29/H29-1</f>
        <v>-0.12469941491739478</v>
      </c>
      <c r="H29" s="59">
        <v>42784300.5</v>
      </c>
      <c r="L29" s="12"/>
    </row>
    <row r="30" spans="1:26" ht="16.2" x14ac:dyDescent="0.35">
      <c r="A30" s="13" t="s">
        <v>35</v>
      </c>
      <c r="B30" s="14">
        <f>SUM(B31,B38,B41)</f>
        <v>147946720532.6051</v>
      </c>
      <c r="C30" s="14">
        <f>SUM(C31,C38,C41)</f>
        <v>171418403.93000001</v>
      </c>
      <c r="D30" s="14">
        <f t="shared" si="3"/>
        <v>147775302128.67511</v>
      </c>
      <c r="E30" s="15">
        <f t="shared" si="0"/>
        <v>1.1586495686615921E-3</v>
      </c>
      <c r="F30" s="16">
        <f>C30/H30-1</f>
        <v>-0.90436234490495226</v>
      </c>
      <c r="G30" s="17"/>
      <c r="H30" s="14">
        <v>1792373555.7886584</v>
      </c>
      <c r="L30" s="12"/>
      <c r="M30" s="12"/>
    </row>
    <row r="31" spans="1:26" x14ac:dyDescent="0.3">
      <c r="A31" s="63" t="s">
        <v>36</v>
      </c>
      <c r="B31" s="64">
        <f>SUM(B32:B36)</f>
        <v>121119000000.00613</v>
      </c>
      <c r="C31" s="65">
        <f>SUM(C32:C36)</f>
        <v>0</v>
      </c>
      <c r="D31" s="64">
        <f t="shared" si="3"/>
        <v>121119000000.00613</v>
      </c>
      <c r="E31" s="66">
        <f t="shared" si="0"/>
        <v>0</v>
      </c>
      <c r="F31" s="67">
        <f>C31/H31-1</f>
        <v>-1</v>
      </c>
      <c r="G31" s="17"/>
      <c r="H31" s="68">
        <v>1618366723.3386583</v>
      </c>
    </row>
    <row r="32" spans="1:26" x14ac:dyDescent="0.3">
      <c r="A32" s="69" t="s">
        <v>37</v>
      </c>
      <c r="B32" s="70">
        <v>29567000000.033333</v>
      </c>
      <c r="C32" s="71">
        <v>0</v>
      </c>
      <c r="D32" s="70">
        <f t="shared" si="3"/>
        <v>29567000000.033333</v>
      </c>
      <c r="E32" s="46">
        <f t="shared" si="0"/>
        <v>0</v>
      </c>
      <c r="F32" s="48" t="s">
        <v>27</v>
      </c>
      <c r="H32" s="72">
        <v>0</v>
      </c>
    </row>
    <row r="33" spans="1:10" x14ac:dyDescent="0.3">
      <c r="A33" s="69" t="s">
        <v>38</v>
      </c>
      <c r="B33" s="70">
        <v>1282800000</v>
      </c>
      <c r="C33" s="73">
        <v>0</v>
      </c>
      <c r="D33" s="70">
        <f t="shared" si="3"/>
        <v>1282800000</v>
      </c>
      <c r="E33" s="73">
        <f t="shared" si="0"/>
        <v>0</v>
      </c>
      <c r="F33" s="48" t="s">
        <v>27</v>
      </c>
      <c r="H33" s="74">
        <v>0</v>
      </c>
    </row>
    <row r="34" spans="1:10" x14ac:dyDescent="0.3">
      <c r="A34" s="69" t="s">
        <v>14</v>
      </c>
      <c r="B34" s="70">
        <v>845293256</v>
      </c>
      <c r="C34" s="73">
        <v>0</v>
      </c>
      <c r="D34" s="70">
        <f t="shared" si="3"/>
        <v>845293256</v>
      </c>
      <c r="E34" s="73">
        <f t="shared" si="0"/>
        <v>0</v>
      </c>
      <c r="F34" s="48" t="s">
        <v>27</v>
      </c>
      <c r="H34" s="74">
        <v>0</v>
      </c>
    </row>
    <row r="35" spans="1:10" x14ac:dyDescent="0.3">
      <c r="A35" s="69" t="s">
        <v>39</v>
      </c>
      <c r="B35" s="70">
        <v>10767200000</v>
      </c>
      <c r="C35" s="73">
        <v>0</v>
      </c>
      <c r="D35" s="70">
        <f t="shared" si="3"/>
        <v>10767200000</v>
      </c>
      <c r="E35" s="46">
        <f t="shared" si="0"/>
        <v>0</v>
      </c>
      <c r="F35" s="48" t="s">
        <v>27</v>
      </c>
      <c r="H35" s="74">
        <v>0</v>
      </c>
      <c r="J35" s="12"/>
    </row>
    <row r="36" spans="1:10" x14ac:dyDescent="0.3">
      <c r="A36" s="75" t="s">
        <v>40</v>
      </c>
      <c r="B36" s="70">
        <v>78656706743.972809</v>
      </c>
      <c r="C36" s="73">
        <v>0</v>
      </c>
      <c r="D36" s="70">
        <f t="shared" si="3"/>
        <v>78656706743.972809</v>
      </c>
      <c r="E36" s="46">
        <f t="shared" si="0"/>
        <v>0</v>
      </c>
      <c r="F36" s="50">
        <f>C36/H36-1</f>
        <v>-1</v>
      </c>
      <c r="H36" s="49">
        <v>1618366723.3386583</v>
      </c>
    </row>
    <row r="37" spans="1:10" hidden="1" x14ac:dyDescent="0.3">
      <c r="A37" s="75"/>
      <c r="B37" s="73"/>
      <c r="C37" s="73"/>
      <c r="D37" s="70"/>
      <c r="E37" s="46"/>
      <c r="F37" s="76"/>
      <c r="H37" s="74"/>
    </row>
    <row r="38" spans="1:10" x14ac:dyDescent="0.3">
      <c r="A38" s="63" t="s">
        <v>41</v>
      </c>
      <c r="B38" s="77">
        <f>B39+B40</f>
        <v>4447953267.1125002</v>
      </c>
      <c r="C38" s="77">
        <f>C39+C40</f>
        <v>363244</v>
      </c>
      <c r="D38" s="77">
        <f t="shared" si="3"/>
        <v>4447590023.1125002</v>
      </c>
      <c r="E38" s="78">
        <f t="shared" si="0"/>
        <v>8.1665426362675998E-5</v>
      </c>
      <c r="F38" s="48" t="s">
        <v>27</v>
      </c>
      <c r="G38" s="17"/>
      <c r="H38" s="79">
        <v>0</v>
      </c>
    </row>
    <row r="39" spans="1:10" ht="13.8" x14ac:dyDescent="0.25">
      <c r="A39" s="62" t="s">
        <v>23</v>
      </c>
      <c r="B39" s="45">
        <v>4347953267.1125002</v>
      </c>
      <c r="C39" s="45">
        <v>363244</v>
      </c>
      <c r="D39" s="45">
        <f t="shared" si="3"/>
        <v>4347590023.1125002</v>
      </c>
      <c r="E39" s="47">
        <f t="shared" si="0"/>
        <v>8.3543676227512066E-5</v>
      </c>
      <c r="F39" s="80" t="s">
        <v>27</v>
      </c>
      <c r="H39" s="49">
        <v>0</v>
      </c>
    </row>
    <row r="40" spans="1:10" ht="13.8" x14ac:dyDescent="0.25">
      <c r="A40" s="62" t="s">
        <v>24</v>
      </c>
      <c r="B40" s="45">
        <v>100000000</v>
      </c>
      <c r="C40" s="46">
        <v>0</v>
      </c>
      <c r="D40" s="45">
        <f t="shared" si="3"/>
        <v>100000000</v>
      </c>
      <c r="E40" s="46">
        <f t="shared" si="0"/>
        <v>0</v>
      </c>
      <c r="F40" s="50"/>
      <c r="H40" s="49">
        <v>0</v>
      </c>
    </row>
    <row r="41" spans="1:10" x14ac:dyDescent="0.3">
      <c r="A41" s="63" t="s">
        <v>42</v>
      </c>
      <c r="B41" s="77">
        <f>B42+B43</f>
        <v>22379767265.486454</v>
      </c>
      <c r="C41" s="77">
        <f>C42+C43</f>
        <v>171055159.93000001</v>
      </c>
      <c r="D41" s="77">
        <f t="shared" si="3"/>
        <v>22208712105.556454</v>
      </c>
      <c r="E41" s="78">
        <f t="shared" si="0"/>
        <v>7.6432948520334804E-3</v>
      </c>
      <c r="F41" s="81">
        <f>C41/H41-1</f>
        <v>-1.6962969088286539E-2</v>
      </c>
      <c r="G41" s="17"/>
      <c r="H41" s="38">
        <v>174006832.45000002</v>
      </c>
    </row>
    <row r="42" spans="1:10" ht="13.8" x14ac:dyDescent="0.25">
      <c r="A42" s="62" t="s">
        <v>43</v>
      </c>
      <c r="B42" s="45">
        <v>19009737308.346451</v>
      </c>
      <c r="C42" s="45">
        <v>8225887.9299999997</v>
      </c>
      <c r="D42" s="45">
        <f t="shared" si="3"/>
        <v>19001511420.416451</v>
      </c>
      <c r="E42" s="47">
        <f t="shared" si="0"/>
        <v>4.3271970551577934E-4</v>
      </c>
      <c r="F42" s="50">
        <f>C42/H42-1</f>
        <v>0.57735501756487162</v>
      </c>
      <c r="H42" s="49">
        <v>5214988.28</v>
      </c>
    </row>
    <row r="43" spans="1:10" ht="14.4" thickBot="1" x14ac:dyDescent="0.3">
      <c r="A43" s="62" t="s">
        <v>44</v>
      </c>
      <c r="B43" s="82">
        <v>3370029957.1400042</v>
      </c>
      <c r="C43" s="82">
        <v>162829272</v>
      </c>
      <c r="D43" s="82">
        <f t="shared" si="3"/>
        <v>3207200685.1400042</v>
      </c>
      <c r="E43" s="47">
        <f t="shared" si="0"/>
        <v>4.8316861888725172E-2</v>
      </c>
      <c r="F43" s="50">
        <f>C43/H43-1</f>
        <v>-3.5325001627417252E-2</v>
      </c>
      <c r="H43" s="49">
        <v>168791844.17000002</v>
      </c>
    </row>
    <row r="44" spans="1:10" ht="16.8" hidden="1" thickBot="1" x14ac:dyDescent="0.4">
      <c r="A44" s="13"/>
      <c r="B44" s="14"/>
      <c r="C44" s="14"/>
      <c r="D44" s="14"/>
      <c r="E44" s="15"/>
      <c r="F44" s="16"/>
      <c r="H44" s="14"/>
    </row>
    <row r="45" spans="1:10" ht="16.8" thickTop="1" thickBot="1" x14ac:dyDescent="0.35">
      <c r="A45" s="83" t="s">
        <v>2</v>
      </c>
      <c r="B45" s="84">
        <f>B2-B15</f>
        <v>0.1337890625</v>
      </c>
      <c r="C45" s="84">
        <f>C2-C15</f>
        <v>3526403265.539999</v>
      </c>
      <c r="D45" s="84">
        <f>B45-C45</f>
        <v>-3526403265.4062099</v>
      </c>
      <c r="E45" s="85"/>
      <c r="F45" s="86">
        <f>C45/H45-1</f>
        <v>-0.6166450308974013</v>
      </c>
      <c r="H45" s="11">
        <v>9198793676.25</v>
      </c>
    </row>
    <row r="46" spans="1:10" ht="16.8" thickTop="1" x14ac:dyDescent="0.35">
      <c r="A46" s="87"/>
      <c r="B46" s="88"/>
      <c r="C46" s="89"/>
      <c r="D46" s="89"/>
      <c r="E46" s="90"/>
      <c r="F46" s="91"/>
      <c r="H46" s="92"/>
      <c r="J46" s="12"/>
    </row>
    <row r="47" spans="1:10" ht="16.8" thickBot="1" x14ac:dyDescent="0.4">
      <c r="A47" s="93"/>
      <c r="B47" s="94"/>
      <c r="C47" s="95"/>
      <c r="D47" s="95"/>
      <c r="E47" s="96"/>
      <c r="F47" s="97"/>
      <c r="H47" s="98"/>
    </row>
    <row r="48" spans="1:10" ht="16.8" thickBot="1" x14ac:dyDescent="0.4">
      <c r="A48" s="99" t="s">
        <v>28</v>
      </c>
      <c r="B48" s="100">
        <f>B40+B23+B20</f>
        <v>32149521140.599998</v>
      </c>
      <c r="C48" s="100">
        <f>SUM(C20,C23,C40)</f>
        <v>906108079</v>
      </c>
      <c r="D48" s="100">
        <f>B48-C48</f>
        <v>31243413061.599998</v>
      </c>
      <c r="E48" s="101">
        <f>C48/B48</f>
        <v>2.8184185855748941E-2</v>
      </c>
      <c r="F48" s="101">
        <f>C48/H48-1</f>
        <v>0.2907447934898324</v>
      </c>
      <c r="H48" s="102">
        <v>702004055</v>
      </c>
    </row>
    <row r="49" spans="1:8" ht="16.8" thickBot="1" x14ac:dyDescent="0.4">
      <c r="A49" s="103"/>
      <c r="B49" s="104"/>
      <c r="C49" s="104"/>
      <c r="D49" s="104"/>
      <c r="E49" s="105"/>
      <c r="F49" s="105"/>
      <c r="H49" s="104"/>
    </row>
    <row r="50" spans="1:8" ht="33" thickBot="1" x14ac:dyDescent="0.4">
      <c r="A50" s="106" t="s">
        <v>45</v>
      </c>
      <c r="B50" s="107">
        <f>B15-B31</f>
        <v>202325999999.83286</v>
      </c>
      <c r="C50" s="107">
        <f>+C15-C31</f>
        <v>11233664262.940001</v>
      </c>
      <c r="D50" s="107">
        <f>B50-C50</f>
        <v>191092335736.89285</v>
      </c>
      <c r="E50" s="108">
        <f>C50/B50</f>
        <v>5.552259355173967E-2</v>
      </c>
      <c r="F50" s="108">
        <f>C50/H50-1</f>
        <v>0.77886943827038913</v>
      </c>
      <c r="H50" s="109">
        <v>6315058329.3300009</v>
      </c>
    </row>
    <row r="51" spans="1:8" x14ac:dyDescent="0.3">
      <c r="B51" s="110"/>
      <c r="C51" s="12"/>
    </row>
    <row r="52" spans="1:8" x14ac:dyDescent="0.3">
      <c r="A52" s="112"/>
    </row>
    <row r="53" spans="1:8" x14ac:dyDescent="0.3">
      <c r="C53" s="12"/>
      <c r="D53" s="12"/>
    </row>
  </sheetData>
  <printOptions horizontalCentered="1"/>
  <pageMargins left="0.7" right="0.7" top="1.1499999999999999" bottom="0.75" header="0.38" footer="0.3"/>
  <pageSetup scale="68" orientation="portrait" r:id="rId1"/>
  <headerFooter>
    <oddHeader xml:space="preserve">&amp;C&amp;"Arial,Gras"&amp;12MINISTERE DE L'ECONOMIE ET DES FINANCES
DIRECTION GENERALE DU BUDGET
TABLEAU DES RECETTES ENCAISSEES ET DES DEPENSES AUTORISEES
EXERCICE 2024-2025
Du 1er au 31 octobre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TEREDA_RESUME_P1</vt:lpstr>
      <vt:lpstr>TEREDA_RESUME_P1!Print_Area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Vilsaint Georges</dc:creator>
  <cp:lastModifiedBy>Vilsaint Georges</cp:lastModifiedBy>
  <dcterms:created xsi:type="dcterms:W3CDTF">2024-11-17T00:41:46Z</dcterms:created>
  <dcterms:modified xsi:type="dcterms:W3CDTF">2024-11-17T00:44:16Z</dcterms:modified>
</cp:coreProperties>
</file>