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8_{87B985A7-8D23-4B95-BAAC-90D1A2F2AB63}" xr6:coauthVersionLast="36" xr6:coauthVersionMax="36" xr10:uidLastSave="{00000000-0000-0000-0000-000000000000}"/>
  <bookViews>
    <workbookView xWindow="0" yWindow="0" windowWidth="28800" windowHeight="11505" xr2:uid="{F9DF0ABB-EBB6-4EAF-BBC0-56D5A8AE5B71}"/>
  </bookViews>
  <sheets>
    <sheet name="Solde CreditsOct.&amp; Mai 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 localSheetId="0">[3]Programa!#REF!</definedName>
    <definedName name="________bem98">[3]Programa!#REF!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 localSheetId="0">'[4]EVALUACIÓN PRIVADA'!#REF!</definedName>
    <definedName name="________cap2">'[4]EVALUACIÓN PRIVADA'!#REF!</definedName>
    <definedName name="________cap3" localSheetId="0">'[4]EVALUACIÓN PRIVADA'!#REF!</definedName>
    <definedName name="________cap3">'[4]EVALUACIÓN PRIVADA'!#REF!</definedName>
    <definedName name="________cas2" localSheetId="0">'[4]EVALUACIÓN SOCIOECONÓMICA'!#REF!</definedName>
    <definedName name="________cas2">'[4]EVALUACIÓN SOCIOECONÓMICA'!#REF!</definedName>
    <definedName name="________cas3" localSheetId="0">'[4]EVALUACIÓN SOCIOECONÓMICA'!#REF!</definedName>
    <definedName name="________cas3">'[4]EVALUACIÓN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 localSheetId="0">[3]Programa!#REF!</definedName>
    <definedName name="________dcc98">[3]Programa!#REF!</definedName>
    <definedName name="________dcc99" localSheetId="0">#REF!</definedName>
    <definedName name="________dcc99">#REF!</definedName>
    <definedName name="________DES2" localSheetId="0">'[4]EVALUACIÓN PRIVADA'!#REF!</definedName>
    <definedName name="________DES2">'[4]EVALUACIÓN PRIVADA'!#REF!</definedName>
    <definedName name="________DES3" localSheetId="0">'[4]EVALUACIÓN PRIVADA'!#REF!</definedName>
    <definedName name="________DES3">'[4]EVALUACIÓN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 localSheetId="0">'[4]ANÁLISIS DE SENSIBILIDAD'!#REF!</definedName>
    <definedName name="________Ind12">'[4]ANÁLISIS DE SENSIBILIDAD'!#REF!</definedName>
    <definedName name="________Ind17" localSheetId="0">'[4]ANÁLISIS DE SENSIBILIDAD'!#REF!</definedName>
    <definedName name="________Ind17">'[4]ANÁLISIS DE SENSIBILIDAD'!#REF!</definedName>
    <definedName name="________Ind18" localSheetId="0">'[4]ANÁLISIS DE SENSIBILIDAD'!#REF!</definedName>
    <definedName name="________Ind18">'[4]ANÁLISIS DE SENSIBILIDAD'!#REF!</definedName>
    <definedName name="________Ind22" localSheetId="0">'[4]ANÁLISIS DE SENSIBILIDAD'!#REF!</definedName>
    <definedName name="________Ind22">'[4]ANÁLISIS DE SENSIBILIDAD'!#REF!</definedName>
    <definedName name="________Ind27" localSheetId="0">'[4]ANÁLISIS DE SENSIBILIDAD'!#REF!</definedName>
    <definedName name="________Ind27">'[4]ANÁLISIS DE SENSIBILIDAD'!#REF!</definedName>
    <definedName name="________Ind28" localSheetId="0">'[4]ANÁLISIS DE SENSIBILIDAD'!#REF!</definedName>
    <definedName name="________Ind28">'[4]ANÁLISIS DE SENSIBILIDAD'!#REF!</definedName>
    <definedName name="________Ind32" localSheetId="0">'[4]ANÁLISIS DE SENSIBILIDAD'!#REF!</definedName>
    <definedName name="________Ind32">'[4]ANÁLISIS DE SENSIBILIDAD'!#REF!</definedName>
    <definedName name="________Ind41" localSheetId="0">[4]INDICADORES!#REF!</definedName>
    <definedName name="________Ind41">[4]INDICADORES!#REF!</definedName>
    <definedName name="________Ind42" localSheetId="0">[4]INDICADORES!#REF!</definedName>
    <definedName name="________Ind42">[4]INDICADORES!#REF!</definedName>
    <definedName name="________Ind43" localSheetId="0">[4]INDICADORES!#REF!</definedName>
    <definedName name="________Ind43">[4]INDICADORES!#REF!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 localSheetId="0">[3]Programa!#REF!</definedName>
    <definedName name="________me98">[3]Programa!#REF!</definedName>
    <definedName name="________mk14" localSheetId="0">[5]NFPEntps!#REF!</definedName>
    <definedName name="________mk14">[5]NFPEntps!#REF!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 localSheetId="0">'[6]Serv&amp;Trans'!#REF!</definedName>
    <definedName name="________OUT2">'[6]Serv&amp;Trans'!#REF!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 localSheetId="0">[3]Programa!#REF!</definedName>
    <definedName name="________pib98">[3]Programa!#REF!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 localSheetId="0">'[4]EVALUACIÓN SOCIOECONÓMICA'!#REF!</definedName>
    <definedName name="________sel10">'[4]EVALUACIÓN SOCIOECONÓMICA'!#REF!</definedName>
    <definedName name="________sel11" localSheetId="0">'[4]EVALUACIÓN SOCIOECONÓMICA'!#REF!</definedName>
    <definedName name="________sel11">'[4]EVALUACIÓN SOCIOECONÓMICA'!#REF!</definedName>
    <definedName name="________sel12" localSheetId="0">'[4]EVALUACIÓN PRIVADA'!#REF!</definedName>
    <definedName name="________sel12">'[4]EVALUACIÓN PRIVADA'!#REF!</definedName>
    <definedName name="________sel13" localSheetId="0">'[4]EVALUACIÓN PRIVADA'!#REF!</definedName>
    <definedName name="________sel13">'[4]EVALUACIÓN PRIVADA'!#REF!</definedName>
    <definedName name="________sel14" localSheetId="0">'[4]EVALUACIÓN PRIVADA'!#REF!</definedName>
    <definedName name="________sel14">'[4]EVALUACIÓN PRIVADA'!#REF!</definedName>
    <definedName name="________sel16" localSheetId="0">'[4]EVALUACIÓN PRIVADA'!#REF!</definedName>
    <definedName name="________sel16">'[4]EVALUACIÓN PRIVADA'!#REF!</definedName>
    <definedName name="________sel18" localSheetId="0">[4]FINANCIACIÓN!#REF!</definedName>
    <definedName name="________sel18">[4]FINANCIACIÓN!#REF!</definedName>
    <definedName name="________sel22" localSheetId="0">'[4]EVALUACIÓN PRIVADA'!#REF!</definedName>
    <definedName name="________sel22">'[4]EVALUACIÓN PRIVADA'!#REF!</definedName>
    <definedName name="________sel23" localSheetId="0">'[4]EVALUACIÓN SOCIOECONÓMICA'!#REF!</definedName>
    <definedName name="________sel23">'[4]EVALUACIÓN SOCIOECONÓMICA'!#REF!</definedName>
    <definedName name="________sel24" localSheetId="0">'[4]EVALUACIÓN SOCIOECONÓMICA'!#REF!</definedName>
    <definedName name="________sel24">'[4]EVALUACIÓN SOCIOECONÓMICA'!#REF!</definedName>
    <definedName name="________sel31" localSheetId="0">'[4]EVALUACIÓN PRIVADA'!#REF!</definedName>
    <definedName name="________sel31">'[4]EVALUACIÓN PRIVADA'!#REF!</definedName>
    <definedName name="________sel32" localSheetId="0">'[4]EVALUACIÓN PRIVADA'!#REF!</definedName>
    <definedName name="________sel32">'[4]EVALUACIÓN PRIVADA'!#REF!</definedName>
    <definedName name="________sel33" localSheetId="0">'[4]EVALUACIÓN SOCIOECONÓMICA'!#REF!</definedName>
    <definedName name="________sel33">'[4]EVALUACIÓN SOCIOECONÓMICA'!#REF!</definedName>
    <definedName name="________sel34" localSheetId="0">'[4]EVALUACIÓN SOCIOECONÓMICA'!#REF!</definedName>
    <definedName name="________sel34">'[4]EVALUACIÓN SOCIOECONÓMICA'!#REF!</definedName>
    <definedName name="________sel5" localSheetId="0">[4]ALTERNATIVAS!#REF!</definedName>
    <definedName name="________sel5">[4]ALTERNATIVAS!#REF!</definedName>
    <definedName name="________sel6" localSheetId="0">'[4]EVALUACIÓN SOCIOECONÓMICA'!#REF!</definedName>
    <definedName name="________sel6">'[4]EVALUACIÓN SOCIOECONÓMICA'!#REF!</definedName>
    <definedName name="________sel7" localSheetId="0">'[4]EVALUACIÓN SOCIOECONÓMICA'!#REF!</definedName>
    <definedName name="________sel7">'[4]EVALUACIÓN SOCIOECONÓMICA'!#REF!</definedName>
    <definedName name="________sel8" localSheetId="0">'[4]EVALUACIÓN SOCIOECONÓMICA'!#REF!</definedName>
    <definedName name="________sel8">'[4]EVALUACIÓN SOCIOECONÓMICA'!#REF!</definedName>
    <definedName name="________sel9" localSheetId="0">'[4]EVALUACIÓN SOCIOECONÓMICA'!#REF!</definedName>
    <definedName name="________sel9">'[4]EVALUACIÓN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'[4]EVALUACIÓN PRIVADA'!#REF!</definedName>
    <definedName name="________tot2">'[4]EVALUACIÓN PRIVADA'!#REF!</definedName>
    <definedName name="________tot3" localSheetId="0">'[4]EVALUACIÓN PRIVADA'!#REF!</definedName>
    <definedName name="________tot3">'[4]EVALUACIÓN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 localSheetId="0">[7]Programa!#REF!</definedName>
    <definedName name="_______bem98">[7]Programa!#REF!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 localSheetId="0">'[4]EVALUACIÓN PRIVADA'!#REF!</definedName>
    <definedName name="_______cap2">'[4]EVALUACIÓN PRIVADA'!#REF!</definedName>
    <definedName name="_______cap3" localSheetId="0">'[4]EVALUACIÓN PRIVADA'!#REF!</definedName>
    <definedName name="_______cap3">'[4]EVALUACIÓN PRIVADA'!#REF!</definedName>
    <definedName name="_______cas2" localSheetId="0">'[4]EVALUACIÓN SOCIOECONÓMICA'!#REF!</definedName>
    <definedName name="_______cas2">'[4]EVALUACIÓN SOCIOECONÓMICA'!#REF!</definedName>
    <definedName name="_______cas3" localSheetId="0">'[4]EVALUACIÓN SOCIOECONÓMICA'!#REF!</definedName>
    <definedName name="_______cas3">'[4]EVALUACIÓN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 localSheetId="0">[7]Programa!#REF!</definedName>
    <definedName name="_______dcc98">[7]Programa!#REF!</definedName>
    <definedName name="_______dcc99" localSheetId="0">#REF!</definedName>
    <definedName name="_______dcc99">#REF!</definedName>
    <definedName name="_______DES2" localSheetId="0">'[4]EVALUACIÓN PRIVADA'!#REF!</definedName>
    <definedName name="_______DES2">'[4]EVALUACIÓN PRIVADA'!#REF!</definedName>
    <definedName name="_______DES3" localSheetId="0">'[4]EVALUACIÓN PRIVADA'!#REF!</definedName>
    <definedName name="_______DES3">'[4]EVALUACIÓN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 localSheetId="0">'[4]ANÁLISIS DE SENSIBILIDAD'!#REF!</definedName>
    <definedName name="_______Ind12">'[4]ANÁLISIS DE SENSIBILIDAD'!#REF!</definedName>
    <definedName name="_______Ind17" localSheetId="0">'[4]ANÁLISIS DE SENSIBILIDAD'!#REF!</definedName>
    <definedName name="_______Ind17">'[4]ANÁLISIS DE SENSIBILIDAD'!#REF!</definedName>
    <definedName name="_______Ind18" localSheetId="0">'[4]ANÁLISIS DE SENSIBILIDAD'!#REF!</definedName>
    <definedName name="_______Ind18">'[4]ANÁLISIS DE SENSIBILIDAD'!#REF!</definedName>
    <definedName name="_______Ind22" localSheetId="0">'[4]ANÁLISIS DE SENSIBILIDAD'!#REF!</definedName>
    <definedName name="_______Ind22">'[4]ANÁLISIS DE SENSIBILIDAD'!#REF!</definedName>
    <definedName name="_______Ind27" localSheetId="0">'[4]ANÁLISIS DE SENSIBILIDAD'!#REF!</definedName>
    <definedName name="_______Ind27">'[4]ANÁLISIS DE SENSIBILIDAD'!#REF!</definedName>
    <definedName name="_______Ind28" localSheetId="0">'[4]ANÁLISIS DE SENSIBILIDAD'!#REF!</definedName>
    <definedName name="_______Ind28">'[4]ANÁLISIS DE SENSIBILIDAD'!#REF!</definedName>
    <definedName name="_______Ind32" localSheetId="0">'[4]ANÁLISIS DE SENSIBILIDAD'!#REF!</definedName>
    <definedName name="_______Ind32">'[4]ANÁLISIS DE SENSIBILIDAD'!#REF!</definedName>
    <definedName name="_______Ind41" localSheetId="0">[4]INDICADORES!#REF!</definedName>
    <definedName name="_______Ind41">[4]INDICADORES!#REF!</definedName>
    <definedName name="_______Ind42" localSheetId="0">[4]INDICADORES!#REF!</definedName>
    <definedName name="_______Ind42">[4]INDICADORES!#REF!</definedName>
    <definedName name="_______Ind43" localSheetId="0">[4]INDICADORES!#REF!</definedName>
    <definedName name="_______Ind43">[4]INDICADORES!#REF!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 localSheetId="0">[7]Programa!#REF!</definedName>
    <definedName name="_______me98">[7]Programa!#REF!</definedName>
    <definedName name="_______mk14" localSheetId="0">[8]NFPEntps!#REF!</definedName>
    <definedName name="_______mk14">[8]NFPEntps!#REF!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 localSheetId="0">'[6]Serv&amp;Trans'!#REF!</definedName>
    <definedName name="_______OUT2">'[6]Serv&amp;Trans'!#REF!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 localSheetId="0">[7]Programa!#REF!</definedName>
    <definedName name="_______pib98">[7]Programa!#REF!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 localSheetId="0">'[4]EVALUACIÓN SOCIOECONÓMICA'!#REF!</definedName>
    <definedName name="_______sel10">'[4]EVALUACIÓN SOCIOECONÓMICA'!#REF!</definedName>
    <definedName name="_______sel11" localSheetId="0">'[4]EVALUACIÓN SOCIOECONÓMICA'!#REF!</definedName>
    <definedName name="_______sel11">'[4]EVALUACIÓN SOCIOECONÓMICA'!#REF!</definedName>
    <definedName name="_______sel12" localSheetId="0">'[4]EVALUACIÓN PRIVADA'!#REF!</definedName>
    <definedName name="_______sel12">'[4]EVALUACIÓN PRIVADA'!#REF!</definedName>
    <definedName name="_______sel13" localSheetId="0">'[4]EVALUACIÓN PRIVADA'!#REF!</definedName>
    <definedName name="_______sel13">'[4]EVALUACIÓN PRIVADA'!#REF!</definedName>
    <definedName name="_______sel14" localSheetId="0">'[4]EVALUACIÓN PRIVADA'!#REF!</definedName>
    <definedName name="_______sel14">'[4]EVALUACIÓN PRIVADA'!#REF!</definedName>
    <definedName name="_______sel16" localSheetId="0">'[4]EVALUACIÓN PRIVADA'!#REF!</definedName>
    <definedName name="_______sel16">'[4]EVALUACIÓN PRIVADA'!#REF!</definedName>
    <definedName name="_______sel18" localSheetId="0">[4]FINANCIACIÓN!#REF!</definedName>
    <definedName name="_______sel18">[4]FINANCIACIÓN!#REF!</definedName>
    <definedName name="_______sel22" localSheetId="0">'[4]EVALUACIÓN PRIVADA'!#REF!</definedName>
    <definedName name="_______sel22">'[4]EVALUACIÓN PRIVADA'!#REF!</definedName>
    <definedName name="_______sel23" localSheetId="0">'[4]EVALUACIÓN SOCIOECONÓMICA'!#REF!</definedName>
    <definedName name="_______sel23">'[4]EVALUACIÓN SOCIOECONÓMICA'!#REF!</definedName>
    <definedName name="_______sel24" localSheetId="0">'[4]EVALUACIÓN SOCIOECONÓMICA'!#REF!</definedName>
    <definedName name="_______sel24">'[4]EVALUACIÓN SOCIOECONÓMICA'!#REF!</definedName>
    <definedName name="_______sel31" localSheetId="0">'[4]EVALUACIÓN PRIVADA'!#REF!</definedName>
    <definedName name="_______sel31">'[4]EVALUACIÓN PRIVADA'!#REF!</definedName>
    <definedName name="_______sel32" localSheetId="0">'[4]EVALUACIÓN PRIVADA'!#REF!</definedName>
    <definedName name="_______sel32">'[4]EVALUACIÓN PRIVADA'!#REF!</definedName>
    <definedName name="_______sel33" localSheetId="0">'[4]EVALUACIÓN SOCIOECONÓMICA'!#REF!</definedName>
    <definedName name="_______sel33">'[4]EVALUACIÓN SOCIOECONÓMICA'!#REF!</definedName>
    <definedName name="_______sel34" localSheetId="0">'[4]EVALUACIÓN SOCIOECONÓMICA'!#REF!</definedName>
    <definedName name="_______sel34">'[4]EVALUACIÓN SOCIOECONÓMICA'!#REF!</definedName>
    <definedName name="_______sel5" localSheetId="0">[4]ALTERNATIVAS!#REF!</definedName>
    <definedName name="_______sel5">[4]ALTERNATIVAS!#REF!</definedName>
    <definedName name="_______sel6" localSheetId="0">'[4]EVALUACIÓN SOCIOECONÓMICA'!#REF!</definedName>
    <definedName name="_______sel6">'[4]EVALUACIÓN SOCIOECONÓMICA'!#REF!</definedName>
    <definedName name="_______sel7" localSheetId="0">'[4]EVALUACIÓN SOCIOECONÓMICA'!#REF!</definedName>
    <definedName name="_______sel7">'[4]EVALUACIÓN SOCIOECONÓMICA'!#REF!</definedName>
    <definedName name="_______sel8" localSheetId="0">'[4]EVALUACIÓN SOCIOECONÓMICA'!#REF!</definedName>
    <definedName name="_______sel8">'[4]EVALUACIÓN SOCIOECONÓMICA'!#REF!</definedName>
    <definedName name="_______sel9" localSheetId="0">'[4]EVALUACIÓN SOCIOECONÓMICA'!#REF!</definedName>
    <definedName name="_______sel9">'[4]EVALUACIÓN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'[4]EVALUACIÓN PRIVADA'!#REF!</definedName>
    <definedName name="_______tot2">'[4]EVALUACIÓN PRIVADA'!#REF!</definedName>
    <definedName name="_______tot3" localSheetId="0">'[4]EVALUACIÓN PRIVADA'!#REF!</definedName>
    <definedName name="_______tot3">'[4]EVALUACIÓN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 localSheetId="0">[7]Programa!#REF!</definedName>
    <definedName name="______bem98">[7]Programa!#REF!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 localSheetId="0">'[4]EVALUACIÓN PRIVADA'!#REF!</definedName>
    <definedName name="______cap2">'[4]EVALUACIÓN PRIVADA'!#REF!</definedName>
    <definedName name="______cap3" localSheetId="0">'[4]EVALUACIÓN PRIVADA'!#REF!</definedName>
    <definedName name="______cap3">'[4]EVALUACIÓN PRIVADA'!#REF!</definedName>
    <definedName name="______cas2" localSheetId="0">'[4]EVALUACIÓN SOCIOECONÓMICA'!#REF!</definedName>
    <definedName name="______cas2">'[4]EVALUACIÓN SOCIOECONÓMICA'!#REF!</definedName>
    <definedName name="______cas3" localSheetId="0">'[4]EVALUACIÓN SOCIOECONÓMICA'!#REF!</definedName>
    <definedName name="______cas3">'[4]EVALUACIÓN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 localSheetId="0">[7]Programa!#REF!</definedName>
    <definedName name="______dcc98">[7]Programa!#REF!</definedName>
    <definedName name="______dcc99" localSheetId="0">#REF!</definedName>
    <definedName name="______dcc99">#REF!</definedName>
    <definedName name="______DES2" localSheetId="0">'[4]EVALUACIÓN PRIVADA'!#REF!</definedName>
    <definedName name="______DES2">'[4]EVALUACIÓN PRIVADA'!#REF!</definedName>
    <definedName name="______DES3" localSheetId="0">'[4]EVALUACIÓN PRIVADA'!#REF!</definedName>
    <definedName name="______DES3">'[4]EVALUACIÓN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 localSheetId="0">'[4]ANÁLISIS DE SENSIBILIDAD'!#REF!</definedName>
    <definedName name="______Ind12">'[4]ANÁLISIS DE SENSIBILIDAD'!#REF!</definedName>
    <definedName name="______Ind17" localSheetId="0">'[4]ANÁLISIS DE SENSIBILIDAD'!#REF!</definedName>
    <definedName name="______Ind17">'[4]ANÁLISIS DE SENSIBILIDAD'!#REF!</definedName>
    <definedName name="______Ind18" localSheetId="0">'[4]ANÁLISIS DE SENSIBILIDAD'!#REF!</definedName>
    <definedName name="______Ind18">'[4]ANÁLISIS DE SENSIBILIDAD'!#REF!</definedName>
    <definedName name="______Ind22" localSheetId="0">'[4]ANÁLISIS DE SENSIBILIDAD'!#REF!</definedName>
    <definedName name="______Ind22">'[4]ANÁLISIS DE SENSIBILIDAD'!#REF!</definedName>
    <definedName name="______Ind27" localSheetId="0">'[4]ANÁLISIS DE SENSIBILIDAD'!#REF!</definedName>
    <definedName name="______Ind27">'[4]ANÁLISIS DE SENSIBILIDAD'!#REF!</definedName>
    <definedName name="______Ind28" localSheetId="0">'[4]ANÁLISIS DE SENSIBILIDAD'!#REF!</definedName>
    <definedName name="______Ind28">'[4]ANÁLISIS DE SENSIBILIDAD'!#REF!</definedName>
    <definedName name="______Ind32" localSheetId="0">'[4]ANÁLISIS DE SENSIBILIDAD'!#REF!</definedName>
    <definedName name="______Ind32">'[4]ANÁLISIS DE SENSIBILIDAD'!#REF!</definedName>
    <definedName name="______Ind41" localSheetId="0">[4]INDICADORES!#REF!</definedName>
    <definedName name="______Ind41">[4]INDICADORES!#REF!</definedName>
    <definedName name="______Ind42" localSheetId="0">[4]INDICADORES!#REF!</definedName>
    <definedName name="______Ind42">[4]INDICADORES!#REF!</definedName>
    <definedName name="______Ind43" localSheetId="0">[4]INDICADORES!#REF!</definedName>
    <definedName name="______Ind43">[4]INDICADORES!#REF!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 localSheetId="0">[7]Programa!#REF!</definedName>
    <definedName name="______me98">[7]Programa!#REF!</definedName>
    <definedName name="______mk14" localSheetId="0">[8]NFPEntps!#REF!</definedName>
    <definedName name="______mk14">[8]NFPEntps!#REF!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 localSheetId="0">'[6]Serv&amp;Trans'!#REF!</definedName>
    <definedName name="______OUT2">'[6]Serv&amp;Trans'!#REF!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 localSheetId="0">[7]Programa!#REF!</definedName>
    <definedName name="______pib98">[7]Programa!#REF!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 localSheetId="0">'[4]EVALUACIÓN SOCIOECONÓMICA'!#REF!</definedName>
    <definedName name="______sel10">'[4]EVALUACIÓN SOCIOECONÓMICA'!#REF!</definedName>
    <definedName name="______sel11" localSheetId="0">'[4]EVALUACIÓN SOCIOECONÓMICA'!#REF!</definedName>
    <definedName name="______sel11">'[4]EVALUACIÓN SOCIOECONÓMICA'!#REF!</definedName>
    <definedName name="______sel12" localSheetId="0">'[4]EVALUACIÓN PRIVADA'!#REF!</definedName>
    <definedName name="______sel12">'[4]EVALUACIÓN PRIVADA'!#REF!</definedName>
    <definedName name="______sel13" localSheetId="0">'[4]EVALUACIÓN PRIVADA'!#REF!</definedName>
    <definedName name="______sel13">'[4]EVALUACIÓN PRIVADA'!#REF!</definedName>
    <definedName name="______sel14" localSheetId="0">'[4]EVALUACIÓN PRIVADA'!#REF!</definedName>
    <definedName name="______sel14">'[4]EVALUACIÓN PRIVADA'!#REF!</definedName>
    <definedName name="______sel16" localSheetId="0">'[4]EVALUACIÓN PRIVADA'!#REF!</definedName>
    <definedName name="______sel16">'[4]EVALUACIÓN PRIVADA'!#REF!</definedName>
    <definedName name="______sel18" localSheetId="0">[4]FINANCIACIÓN!#REF!</definedName>
    <definedName name="______sel18">[4]FINANCIACIÓN!#REF!</definedName>
    <definedName name="______sel22" localSheetId="0">'[4]EVALUACIÓN PRIVADA'!#REF!</definedName>
    <definedName name="______sel22">'[4]EVALUACIÓN PRIVADA'!#REF!</definedName>
    <definedName name="______sel23" localSheetId="0">'[4]EVALUACIÓN SOCIOECONÓMICA'!#REF!</definedName>
    <definedName name="______sel23">'[4]EVALUACIÓN SOCIOECONÓMICA'!#REF!</definedName>
    <definedName name="______sel24" localSheetId="0">'[4]EVALUACIÓN SOCIOECONÓMICA'!#REF!</definedName>
    <definedName name="______sel24">'[4]EVALUACIÓN SOCIOECONÓMICA'!#REF!</definedName>
    <definedName name="______sel31" localSheetId="0">'[4]EVALUACIÓN PRIVADA'!#REF!</definedName>
    <definedName name="______sel31">'[4]EVALUACIÓN PRIVADA'!#REF!</definedName>
    <definedName name="______sel32" localSheetId="0">'[4]EVALUACIÓN PRIVADA'!#REF!</definedName>
    <definedName name="______sel32">'[4]EVALUACIÓN PRIVADA'!#REF!</definedName>
    <definedName name="______sel33" localSheetId="0">'[4]EVALUACIÓN SOCIOECONÓMICA'!#REF!</definedName>
    <definedName name="______sel33">'[4]EVALUACIÓN SOCIOECONÓMICA'!#REF!</definedName>
    <definedName name="______sel34" localSheetId="0">'[4]EVALUACIÓN SOCIOECONÓMICA'!#REF!</definedName>
    <definedName name="______sel34">'[4]EVALUACIÓN SOCIOECONÓMICA'!#REF!</definedName>
    <definedName name="______sel5" localSheetId="0">[4]ALTERNATIVAS!#REF!</definedName>
    <definedName name="______sel5">[4]ALTERNATIVAS!#REF!</definedName>
    <definedName name="______sel6" localSheetId="0">'[4]EVALUACIÓN SOCIOECONÓMICA'!#REF!</definedName>
    <definedName name="______sel6">'[4]EVALUACIÓN SOCIOECONÓMICA'!#REF!</definedName>
    <definedName name="______sel7" localSheetId="0">'[4]EVALUACIÓN SOCIOECONÓMICA'!#REF!</definedName>
    <definedName name="______sel7">'[4]EVALUACIÓN SOCIOECONÓMICA'!#REF!</definedName>
    <definedName name="______sel8" localSheetId="0">'[4]EVALUACIÓN SOCIOECONÓMICA'!#REF!</definedName>
    <definedName name="______sel8">'[4]EVALUACIÓN SOCIOECONÓMICA'!#REF!</definedName>
    <definedName name="______sel9" localSheetId="0">'[4]EVALUACIÓN SOCIOECONÓMICA'!#REF!</definedName>
    <definedName name="______sel9">'[4]EVALUACIÓN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'[4]EVALUACIÓN PRIVADA'!#REF!</definedName>
    <definedName name="______tot2">'[4]EVALUACIÓN PRIVADA'!#REF!</definedName>
    <definedName name="______tot3" localSheetId="0">'[4]EVALUACIÓN PRIVADA'!#REF!</definedName>
    <definedName name="______tot3">'[4]EVALUACIÓN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 localSheetId="0">[7]Programa!#REF!</definedName>
    <definedName name="_____bem98">[7]Programa!#REF!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 localSheetId="0">'[4]EVALUACIÓN PRIVADA'!#REF!</definedName>
    <definedName name="_____cap2">'[4]EVALUACIÓN PRIVADA'!#REF!</definedName>
    <definedName name="_____cap3" localSheetId="0">'[4]EVALUACIÓN PRIVADA'!#REF!</definedName>
    <definedName name="_____cap3">'[4]EVALUACIÓN PRIVADA'!#REF!</definedName>
    <definedName name="_____cas2" localSheetId="0">'[4]EVALUACIÓN SOCIOECONÓMICA'!#REF!</definedName>
    <definedName name="_____cas2">'[4]EVALUACIÓN SOCIOECONÓMICA'!#REF!</definedName>
    <definedName name="_____cas3" localSheetId="0">'[4]EVALUACIÓN SOCIOECONÓMICA'!#REF!</definedName>
    <definedName name="_____cas3">'[4]EVALUACIÓN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 localSheetId="0">[7]Programa!#REF!</definedName>
    <definedName name="_____dcc98">[7]Programa!#REF!</definedName>
    <definedName name="_____dcc99" localSheetId="0">#REF!</definedName>
    <definedName name="_____dcc99">#REF!</definedName>
    <definedName name="_____DES2" localSheetId="0">'[4]EVALUACIÓN PRIVADA'!#REF!</definedName>
    <definedName name="_____DES2">'[4]EVALUACIÓN PRIVADA'!#REF!</definedName>
    <definedName name="_____DES3" localSheetId="0">'[4]EVALUACIÓN PRIVADA'!#REF!</definedName>
    <definedName name="_____DES3">'[4]EVALUACIÓN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 localSheetId="0">'[4]ANÁLISIS DE SENSIBILIDAD'!#REF!</definedName>
    <definedName name="_____Ind12">'[4]ANÁLISIS DE SENSIBILIDAD'!#REF!</definedName>
    <definedName name="_____Ind17" localSheetId="0">'[4]ANÁLISIS DE SENSIBILIDAD'!#REF!</definedName>
    <definedName name="_____Ind17">'[4]ANÁLISIS DE SENSIBILIDAD'!#REF!</definedName>
    <definedName name="_____Ind18" localSheetId="0">'[4]ANÁLISIS DE SENSIBILIDAD'!#REF!</definedName>
    <definedName name="_____Ind18">'[4]ANÁLISIS DE SENSIBILIDAD'!#REF!</definedName>
    <definedName name="_____Ind22" localSheetId="0">'[4]ANÁLISIS DE SENSIBILIDAD'!#REF!</definedName>
    <definedName name="_____Ind22">'[4]ANÁLISIS DE SENSIBILIDAD'!#REF!</definedName>
    <definedName name="_____Ind27" localSheetId="0">'[4]ANÁLISIS DE SENSIBILIDAD'!#REF!</definedName>
    <definedName name="_____Ind27">'[4]ANÁLISIS DE SENSIBILIDAD'!#REF!</definedName>
    <definedName name="_____Ind28" localSheetId="0">'[4]ANÁLISIS DE SENSIBILIDAD'!#REF!</definedName>
    <definedName name="_____Ind28">'[4]ANÁLISIS DE SENSIBILIDAD'!#REF!</definedName>
    <definedName name="_____Ind32" localSheetId="0">'[4]ANÁLISIS DE SENSIBILIDAD'!#REF!</definedName>
    <definedName name="_____Ind32">'[4]ANÁLISIS DE SENSIBILIDAD'!#REF!</definedName>
    <definedName name="_____Ind41" localSheetId="0">[4]INDICADORES!#REF!</definedName>
    <definedName name="_____Ind41">[4]INDICADORES!#REF!</definedName>
    <definedName name="_____Ind42" localSheetId="0">[4]INDICADORES!#REF!</definedName>
    <definedName name="_____Ind42">[4]INDICADORES!#REF!</definedName>
    <definedName name="_____Ind43" localSheetId="0">[4]INDICADORES!#REF!</definedName>
    <definedName name="_____Ind43">[4]INDICADORES!#REF!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 localSheetId="0">[7]Programa!#REF!</definedName>
    <definedName name="_____me98">[7]Programa!#REF!</definedName>
    <definedName name="_____mk14" localSheetId="0">[8]NFPEntps!#REF!</definedName>
    <definedName name="_____mk14">[8]NFPEntps!#REF!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 localSheetId="0">'[6]Serv&amp;Trans'!#REF!</definedName>
    <definedName name="_____OUT2">'[6]Serv&amp;Trans'!#REF!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 localSheetId="0">[7]Programa!#REF!</definedName>
    <definedName name="_____pib98">[7]Programa!#REF!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 localSheetId="0">'[4]EVALUACIÓN SOCIOECONÓMICA'!#REF!</definedName>
    <definedName name="_____sel10">'[4]EVALUACIÓN SOCIOECONÓMICA'!#REF!</definedName>
    <definedName name="_____sel11" localSheetId="0">'[4]EVALUACIÓN SOCIOECONÓMICA'!#REF!</definedName>
    <definedName name="_____sel11">'[4]EVALUACIÓN SOCIOECONÓMICA'!#REF!</definedName>
    <definedName name="_____sel12" localSheetId="0">'[4]EVALUACIÓN PRIVADA'!#REF!</definedName>
    <definedName name="_____sel12">'[4]EVALUACIÓN PRIVADA'!#REF!</definedName>
    <definedName name="_____sel13" localSheetId="0">'[4]EVALUACIÓN PRIVADA'!#REF!</definedName>
    <definedName name="_____sel13">'[4]EVALUACIÓN PRIVADA'!#REF!</definedName>
    <definedName name="_____sel14" localSheetId="0">'[4]EVALUACIÓN PRIVADA'!#REF!</definedName>
    <definedName name="_____sel14">'[4]EVALUACIÓN PRIVADA'!#REF!</definedName>
    <definedName name="_____sel16" localSheetId="0">'[4]EVALUACIÓN PRIVADA'!#REF!</definedName>
    <definedName name="_____sel16">'[4]EVALUACIÓN PRIVADA'!#REF!</definedName>
    <definedName name="_____sel18" localSheetId="0">[4]FINANCIACIÓN!#REF!</definedName>
    <definedName name="_____sel18">[4]FINANCIACIÓN!#REF!</definedName>
    <definedName name="_____sel22" localSheetId="0">'[4]EVALUACIÓN PRIVADA'!#REF!</definedName>
    <definedName name="_____sel22">'[4]EVALUACIÓN PRIVADA'!#REF!</definedName>
    <definedName name="_____sel23" localSheetId="0">'[4]EVALUACIÓN SOCIOECONÓMICA'!#REF!</definedName>
    <definedName name="_____sel23">'[4]EVALUACIÓN SOCIOECONÓMICA'!#REF!</definedName>
    <definedName name="_____sel24" localSheetId="0">'[4]EVALUACIÓN SOCIOECONÓMICA'!#REF!</definedName>
    <definedName name="_____sel24">'[4]EVALUACIÓN SOCIOECONÓMICA'!#REF!</definedName>
    <definedName name="_____sel31" localSheetId="0">'[4]EVALUACIÓN PRIVADA'!#REF!</definedName>
    <definedName name="_____sel31">'[4]EVALUACIÓN PRIVADA'!#REF!</definedName>
    <definedName name="_____sel32" localSheetId="0">'[4]EVALUACIÓN PRIVADA'!#REF!</definedName>
    <definedName name="_____sel32">'[4]EVALUACIÓN PRIVADA'!#REF!</definedName>
    <definedName name="_____sel33" localSheetId="0">'[4]EVALUACIÓN SOCIOECONÓMICA'!#REF!</definedName>
    <definedName name="_____sel33">'[4]EVALUACIÓN SOCIOECONÓMICA'!#REF!</definedName>
    <definedName name="_____sel34" localSheetId="0">'[4]EVALUACIÓN SOCIOECONÓMICA'!#REF!</definedName>
    <definedName name="_____sel34">'[4]EVALUACIÓN SOCIOECONÓMICA'!#REF!</definedName>
    <definedName name="_____sel5" localSheetId="0">[4]ALTERNATIVAS!#REF!</definedName>
    <definedName name="_____sel5">[4]ALTERNATIVAS!#REF!</definedName>
    <definedName name="_____sel6" localSheetId="0">'[4]EVALUACIÓN SOCIOECONÓMICA'!#REF!</definedName>
    <definedName name="_____sel6">'[4]EVALUACIÓN SOCIOECONÓMICA'!#REF!</definedName>
    <definedName name="_____sel7" localSheetId="0">'[4]EVALUACIÓN SOCIOECONÓMICA'!#REF!</definedName>
    <definedName name="_____sel7">'[4]EVALUACIÓN SOCIOECONÓMICA'!#REF!</definedName>
    <definedName name="_____sel8" localSheetId="0">'[4]EVALUACIÓN SOCIOECONÓMICA'!#REF!</definedName>
    <definedName name="_____sel8">'[4]EVALUACIÓN SOCIOECONÓMICA'!#REF!</definedName>
    <definedName name="_____sel9" localSheetId="0">'[4]EVALUACIÓN SOCIOECONÓMICA'!#REF!</definedName>
    <definedName name="_____sel9">'[4]EVALUACIÓN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'[4]EVALUACIÓN PRIVADA'!#REF!</definedName>
    <definedName name="_____tot2">'[4]EVALUACIÓN PRIVADA'!#REF!</definedName>
    <definedName name="_____tot3" localSheetId="0">'[4]EVALUACIÓN PRIVADA'!#REF!</definedName>
    <definedName name="_____tot3">'[4]EVALUACIÓN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 localSheetId="0">[7]Programa!#REF!</definedName>
    <definedName name="____bem98">[7]Programa!#REF!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 localSheetId="0">'[4]EVALUACIÓN PRIVADA'!#REF!</definedName>
    <definedName name="____cap2">'[4]EVALUACIÓN PRIVADA'!#REF!</definedName>
    <definedName name="____cap3" localSheetId="0">'[4]EVALUACIÓN PRIVADA'!#REF!</definedName>
    <definedName name="____cap3">'[4]EVALUACIÓN PRIVADA'!#REF!</definedName>
    <definedName name="____cas2" localSheetId="0">'[4]EVALUACIÓN SOCIOECONÓMICA'!#REF!</definedName>
    <definedName name="____cas2">'[4]EVALUACIÓN SOCIOECONÓMICA'!#REF!</definedName>
    <definedName name="____cas3" localSheetId="0">'[4]EVALUACIÓN SOCIOECONÓMICA'!#REF!</definedName>
    <definedName name="____cas3">'[4]EVALUACIÓN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 localSheetId="0">[7]Programa!#REF!</definedName>
    <definedName name="____dcc98">[7]Programa!#REF!</definedName>
    <definedName name="____dcc99" localSheetId="0">#REF!</definedName>
    <definedName name="____dcc99">#REF!</definedName>
    <definedName name="____DES2" localSheetId="0">'[4]EVALUACIÓN PRIVADA'!#REF!</definedName>
    <definedName name="____DES2">'[4]EVALUACIÓN PRIVADA'!#REF!</definedName>
    <definedName name="____DES3" localSheetId="0">'[4]EVALUACIÓN PRIVADA'!#REF!</definedName>
    <definedName name="____DES3">'[4]EVALUACIÓN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 localSheetId="0">'[4]ANÁLISIS DE SENSIBILIDAD'!#REF!</definedName>
    <definedName name="____Ind12">'[4]ANÁLISIS DE SENSIBILIDAD'!#REF!</definedName>
    <definedName name="____Ind17" localSheetId="0">'[4]ANÁLISIS DE SENSIBILIDAD'!#REF!</definedName>
    <definedName name="____Ind17">'[4]ANÁLISIS DE SENSIBILIDAD'!#REF!</definedName>
    <definedName name="____Ind18" localSheetId="0">'[4]ANÁLISIS DE SENSIBILIDAD'!#REF!</definedName>
    <definedName name="____Ind18">'[4]ANÁLISIS DE SENSIBILIDAD'!#REF!</definedName>
    <definedName name="____Ind22" localSheetId="0">'[4]ANÁLISIS DE SENSIBILIDAD'!#REF!</definedName>
    <definedName name="____Ind22">'[4]ANÁLISIS DE SENSIBILIDAD'!#REF!</definedName>
    <definedName name="____Ind27" localSheetId="0">'[4]ANÁLISIS DE SENSIBILIDAD'!#REF!</definedName>
    <definedName name="____Ind27">'[4]ANÁLISIS DE SENSIBILIDAD'!#REF!</definedName>
    <definedName name="____Ind28" localSheetId="0">'[4]ANÁLISIS DE SENSIBILIDAD'!#REF!</definedName>
    <definedName name="____Ind28">'[4]ANÁLISIS DE SENSIBILIDAD'!#REF!</definedName>
    <definedName name="____Ind32" localSheetId="0">'[4]ANÁLISIS DE SENSIBILIDAD'!#REF!</definedName>
    <definedName name="____Ind32">'[4]ANÁLISIS DE SENSIBILIDAD'!#REF!</definedName>
    <definedName name="____Ind41" localSheetId="0">[4]INDICADORES!#REF!</definedName>
    <definedName name="____Ind41">[4]INDICADORES!#REF!</definedName>
    <definedName name="____Ind42" localSheetId="0">[4]INDICADORES!#REF!</definedName>
    <definedName name="____Ind42">[4]INDICADORES!#REF!</definedName>
    <definedName name="____Ind43" localSheetId="0">[4]INDICADORES!#REF!</definedName>
    <definedName name="____Ind43">[4]INDICADORES!#REF!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 localSheetId="0">[7]Programa!#REF!</definedName>
    <definedName name="____me98">[7]Programa!#REF!</definedName>
    <definedName name="____mk14" localSheetId="0">[8]NFPEntps!#REF!</definedName>
    <definedName name="____mk14">[8]NFPEntps!#REF!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 localSheetId="0">'[6]Serv&amp;Trans'!#REF!</definedName>
    <definedName name="____OUT2">'[6]Serv&amp;Trans'!#REF!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 localSheetId="0">[7]Programa!#REF!</definedName>
    <definedName name="____pib98">[7]Programa!#REF!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 localSheetId="0">'[4]EVALUACIÓN SOCIOECONÓMICA'!#REF!</definedName>
    <definedName name="____sel10">'[4]EVALUACIÓN SOCIOECONÓMICA'!#REF!</definedName>
    <definedName name="____sel11" localSheetId="0">'[4]EVALUACIÓN SOCIOECONÓMICA'!#REF!</definedName>
    <definedName name="____sel11">'[4]EVALUACIÓN SOCIOECONÓMICA'!#REF!</definedName>
    <definedName name="____sel12" localSheetId="0">'[4]EVALUACIÓN PRIVADA'!#REF!</definedName>
    <definedName name="____sel12">'[4]EVALUACIÓN PRIVADA'!#REF!</definedName>
    <definedName name="____sel13" localSheetId="0">'[4]EVALUACIÓN PRIVADA'!#REF!</definedName>
    <definedName name="____sel13">'[4]EVALUACIÓN PRIVADA'!#REF!</definedName>
    <definedName name="____sel14" localSheetId="0">'[4]EVALUACIÓN PRIVADA'!#REF!</definedName>
    <definedName name="____sel14">'[4]EVALUACIÓN PRIVADA'!#REF!</definedName>
    <definedName name="____sel16" localSheetId="0">'[4]EVALUACIÓN PRIVADA'!#REF!</definedName>
    <definedName name="____sel16">'[4]EVALUACIÓN PRIVADA'!#REF!</definedName>
    <definedName name="____sel18" localSheetId="0">[4]FINANCIACIÓN!#REF!</definedName>
    <definedName name="____sel18">[4]FINANCIACIÓN!#REF!</definedName>
    <definedName name="____sel22" localSheetId="0">'[4]EVALUACIÓN PRIVADA'!#REF!</definedName>
    <definedName name="____sel22">'[4]EVALUACIÓN PRIVADA'!#REF!</definedName>
    <definedName name="____sel23" localSheetId="0">'[4]EVALUACIÓN SOCIOECONÓMICA'!#REF!</definedName>
    <definedName name="____sel23">'[4]EVALUACIÓN SOCIOECONÓMICA'!#REF!</definedName>
    <definedName name="____sel24" localSheetId="0">'[4]EVALUACIÓN SOCIOECONÓMICA'!#REF!</definedName>
    <definedName name="____sel24">'[4]EVALUACIÓN SOCIOECONÓMICA'!#REF!</definedName>
    <definedName name="____sel31" localSheetId="0">'[4]EVALUACIÓN PRIVADA'!#REF!</definedName>
    <definedName name="____sel31">'[4]EVALUACIÓN PRIVADA'!#REF!</definedName>
    <definedName name="____sel32" localSheetId="0">'[4]EVALUACIÓN PRIVADA'!#REF!</definedName>
    <definedName name="____sel32">'[4]EVALUACIÓN PRIVADA'!#REF!</definedName>
    <definedName name="____sel33" localSheetId="0">'[4]EVALUACIÓN SOCIOECONÓMICA'!#REF!</definedName>
    <definedName name="____sel33">'[4]EVALUACIÓN SOCIOECONÓMICA'!#REF!</definedName>
    <definedName name="____sel34" localSheetId="0">'[4]EVALUACIÓN SOCIOECONÓMICA'!#REF!</definedName>
    <definedName name="____sel34">'[4]EVALUACIÓN SOCIOECONÓMICA'!#REF!</definedName>
    <definedName name="____sel5" localSheetId="0">[4]ALTERNATIVAS!#REF!</definedName>
    <definedName name="____sel5">[4]ALTERNATIVAS!#REF!</definedName>
    <definedName name="____sel6" localSheetId="0">'[4]EVALUACIÓN SOCIOECONÓMICA'!#REF!</definedName>
    <definedName name="____sel6">'[4]EVALUACIÓN SOCIOECONÓMICA'!#REF!</definedName>
    <definedName name="____sel7" localSheetId="0">'[4]EVALUACIÓN SOCIOECONÓMICA'!#REF!</definedName>
    <definedName name="____sel7">'[4]EVALUACIÓN SOCIOECONÓMICA'!#REF!</definedName>
    <definedName name="____sel8" localSheetId="0">'[4]EVALUACIÓN SOCIOECONÓMICA'!#REF!</definedName>
    <definedName name="____sel8">'[4]EVALUACIÓN SOCIOECONÓMICA'!#REF!</definedName>
    <definedName name="____sel9" localSheetId="0">'[4]EVALUACIÓN SOCIOECONÓMICA'!#REF!</definedName>
    <definedName name="____sel9">'[4]EVALUACIÓN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'[4]EVALUACIÓN PRIVADA'!#REF!</definedName>
    <definedName name="____tot2">'[4]EVALUACIÓN PRIVADA'!#REF!</definedName>
    <definedName name="____tot3" localSheetId="0">'[4]EVALUACIÓN PRIVADA'!#REF!</definedName>
    <definedName name="____tot3">'[4]EVALUACIÓN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 localSheetId="0">[7]Programa!#REF!</definedName>
    <definedName name="___bem98">[7]Programa!#REF!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 localSheetId="0">'[4]EVALUACIÓN PRIVADA'!#REF!</definedName>
    <definedName name="___cap2">'[4]EVALUACIÓN PRIVADA'!#REF!</definedName>
    <definedName name="___cap3" localSheetId="0">'[4]EVALUACIÓN PRIVADA'!#REF!</definedName>
    <definedName name="___cap3">'[4]EVALUACIÓN PRIVADA'!#REF!</definedName>
    <definedName name="___cas2" localSheetId="0">'[4]EVALUACIÓN SOCIOECONÓMICA'!#REF!</definedName>
    <definedName name="___cas2">'[4]EVALUACIÓN SOCIOECONÓMICA'!#REF!</definedName>
    <definedName name="___cas3" localSheetId="0">'[4]EVALUACIÓN SOCIOECONÓMICA'!#REF!</definedName>
    <definedName name="___cas3">'[4]EVALUACIÓN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 localSheetId="0">[7]Programa!#REF!</definedName>
    <definedName name="___dcc98">[7]Programa!#REF!</definedName>
    <definedName name="___dcc99" localSheetId="0">#REF!</definedName>
    <definedName name="___dcc99">#REF!</definedName>
    <definedName name="___DES2" localSheetId="0">'[4]EVALUACIÓN PRIVADA'!#REF!</definedName>
    <definedName name="___DES2">'[4]EVALUACIÓN PRIVADA'!#REF!</definedName>
    <definedName name="___DES3" localSheetId="0">'[4]EVALUACIÓN PRIVADA'!#REF!</definedName>
    <definedName name="___DES3">'[4]EVALUACIÓN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 localSheetId="0">'[4]ANÁLISIS DE SENSIBILIDAD'!#REF!</definedName>
    <definedName name="___Ind12">'[4]ANÁLISIS DE SENSIBILIDAD'!#REF!</definedName>
    <definedName name="___Ind17" localSheetId="0">'[4]ANÁLISIS DE SENSIBILIDAD'!#REF!</definedName>
    <definedName name="___Ind17">'[4]ANÁLISIS DE SENSIBILIDAD'!#REF!</definedName>
    <definedName name="___Ind18" localSheetId="0">'[4]ANÁLISIS DE SENSIBILIDAD'!#REF!</definedName>
    <definedName name="___Ind18">'[4]ANÁLISIS DE SENSIBILIDAD'!#REF!</definedName>
    <definedName name="___Ind22" localSheetId="0">'[4]ANÁLISIS DE SENSIBILIDAD'!#REF!</definedName>
    <definedName name="___Ind22">'[4]ANÁLISIS DE SENSIBILIDAD'!#REF!</definedName>
    <definedName name="___Ind27" localSheetId="0">'[4]ANÁLISIS DE SENSIBILIDAD'!#REF!</definedName>
    <definedName name="___Ind27">'[4]ANÁLISIS DE SENSIBILIDAD'!#REF!</definedName>
    <definedName name="___Ind28" localSheetId="0">'[4]ANÁLISIS DE SENSIBILIDAD'!#REF!</definedName>
    <definedName name="___Ind28">'[4]ANÁLISIS DE SENSIBILIDAD'!#REF!</definedName>
    <definedName name="___Ind32" localSheetId="0">'[4]ANÁLISIS DE SENSIBILIDAD'!#REF!</definedName>
    <definedName name="___Ind32">'[4]ANÁLISIS DE SENSIBILIDAD'!#REF!</definedName>
    <definedName name="___Ind41" localSheetId="0">[4]INDICADORES!#REF!</definedName>
    <definedName name="___Ind41">[4]INDICADORES!#REF!</definedName>
    <definedName name="___Ind42" localSheetId="0">[4]INDICADORES!#REF!</definedName>
    <definedName name="___Ind42">[4]INDICADORES!#REF!</definedName>
    <definedName name="___Ind43" localSheetId="0">[4]INDICADORES!#REF!</definedName>
    <definedName name="___Ind43">[4]INDICADORES!#REF!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 localSheetId="0">[7]Programa!#REF!</definedName>
    <definedName name="___me98">[7]Programa!#REF!</definedName>
    <definedName name="___mk14" localSheetId="0">[8]NFPEntps!#REF!</definedName>
    <definedName name="___mk14">[8]NFPEntps!#REF!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 localSheetId="0">'[6]Serv&amp;Trans'!#REF!</definedName>
    <definedName name="___OUT2">'[6]Serv&amp;Trans'!#REF!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 localSheetId="0">[7]Programa!#REF!</definedName>
    <definedName name="___pib98">[7]Programa!#REF!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 localSheetId="0">'[4]EVALUACIÓN SOCIOECONÓMICA'!#REF!</definedName>
    <definedName name="___sel10">'[4]EVALUACIÓN SOCIOECONÓMICA'!#REF!</definedName>
    <definedName name="___sel11" localSheetId="0">'[4]EVALUACIÓN SOCIOECONÓMICA'!#REF!</definedName>
    <definedName name="___sel11">'[4]EVALUACIÓN SOCIOECONÓMICA'!#REF!</definedName>
    <definedName name="___sel12" localSheetId="0">'[4]EVALUACIÓN PRIVADA'!#REF!</definedName>
    <definedName name="___sel12">'[4]EVALUACIÓN PRIVADA'!#REF!</definedName>
    <definedName name="___sel13" localSheetId="0">'[4]EVALUACIÓN PRIVADA'!#REF!</definedName>
    <definedName name="___sel13">'[4]EVALUACIÓN PRIVADA'!#REF!</definedName>
    <definedName name="___sel14" localSheetId="0">'[4]EVALUACIÓN PRIVADA'!#REF!</definedName>
    <definedName name="___sel14">'[4]EVALUACIÓN PRIVADA'!#REF!</definedName>
    <definedName name="___sel16" localSheetId="0">'[4]EVALUACIÓN PRIVADA'!#REF!</definedName>
    <definedName name="___sel16">'[4]EVALUACIÓN PRIVADA'!#REF!</definedName>
    <definedName name="___sel18" localSheetId="0">[4]FINANCIACIÓN!#REF!</definedName>
    <definedName name="___sel18">[4]FINANCIACIÓN!#REF!</definedName>
    <definedName name="___sel22" localSheetId="0">'[4]EVALUACIÓN PRIVADA'!#REF!</definedName>
    <definedName name="___sel22">'[4]EVALUACIÓN PRIVADA'!#REF!</definedName>
    <definedName name="___sel23" localSheetId="0">'[4]EVALUACIÓN SOCIOECONÓMICA'!#REF!</definedName>
    <definedName name="___sel23">'[4]EVALUACIÓN SOCIOECONÓMICA'!#REF!</definedName>
    <definedName name="___sel24" localSheetId="0">'[4]EVALUACIÓN SOCIOECONÓMICA'!#REF!</definedName>
    <definedName name="___sel24">'[4]EVALUACIÓN SOCIOECONÓMICA'!#REF!</definedName>
    <definedName name="___sel31" localSheetId="0">'[4]EVALUACIÓN PRIVADA'!#REF!</definedName>
    <definedName name="___sel31">'[4]EVALUACIÓN PRIVADA'!#REF!</definedName>
    <definedName name="___sel32" localSheetId="0">'[4]EVALUACIÓN PRIVADA'!#REF!</definedName>
    <definedName name="___sel32">'[4]EVALUACIÓN PRIVADA'!#REF!</definedName>
    <definedName name="___sel33" localSheetId="0">'[4]EVALUACIÓN SOCIOECONÓMICA'!#REF!</definedName>
    <definedName name="___sel33">'[4]EVALUACIÓN SOCIOECONÓMICA'!#REF!</definedName>
    <definedName name="___sel34" localSheetId="0">'[4]EVALUACIÓN SOCIOECONÓMICA'!#REF!</definedName>
    <definedName name="___sel34">'[4]EVALUACIÓN SOCIOECONÓMICA'!#REF!</definedName>
    <definedName name="___sel5" localSheetId="0">[4]ALTERNATIVAS!#REF!</definedName>
    <definedName name="___sel5">[4]ALTERNATIVAS!#REF!</definedName>
    <definedName name="___sel6" localSheetId="0">'[4]EVALUACIÓN SOCIOECONÓMICA'!#REF!</definedName>
    <definedName name="___sel6">'[4]EVALUACIÓN SOCIOECONÓMICA'!#REF!</definedName>
    <definedName name="___sel7" localSheetId="0">'[4]EVALUACIÓN SOCIOECONÓMICA'!#REF!</definedName>
    <definedName name="___sel7">'[4]EVALUACIÓN SOCIOECONÓMICA'!#REF!</definedName>
    <definedName name="___sel8" localSheetId="0">'[4]EVALUACIÓN SOCIOECONÓMICA'!#REF!</definedName>
    <definedName name="___sel8">'[4]EVALUACIÓN SOCIOECONÓMICA'!#REF!</definedName>
    <definedName name="___sel9" localSheetId="0">'[4]EVALUACIÓN SOCIOECONÓMICA'!#REF!</definedName>
    <definedName name="___sel9">'[4]EVALUACIÓN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'[4]EVALUACIÓN PRIVADA'!#REF!</definedName>
    <definedName name="___tot2">'[4]EVALUACIÓN PRIVADA'!#REF!</definedName>
    <definedName name="___tot3" localSheetId="0">'[4]EVALUACIÓN PRIVADA'!#REF!</definedName>
    <definedName name="___tot3">'[4]EVALUACIÓN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localSheetId="0" hidden="1">[9]SPNF!#REF!</definedName>
    <definedName name="__123Graph_A" hidden="1">[10]SPNF!#REF!</definedName>
    <definedName name="__123Graph_B" localSheetId="0" hidden="1">'[11]Central Govt'!#REF!</definedName>
    <definedName name="__123Graph_B" hidden="1">'[11]Central Govt'!#REF!</definedName>
    <definedName name="__123Graph_C" localSheetId="0" hidden="1">[9]SPNF!#REF!</definedName>
    <definedName name="__123Graph_C" hidden="1">[10]SPNF!#REF!</definedName>
    <definedName name="__123Graph_D" hidden="1">[12]FLUJO!$B$7937:$C$7937</definedName>
    <definedName name="__123Graph_E" localSheetId="0" hidden="1">[9]SPNF!#REF!</definedName>
    <definedName name="__123Graph_E" hidden="1">[10]SPNF!#REF!</definedName>
    <definedName name="__123Graph_F" localSheetId="0" hidden="1">[9]SPNF!#REF!</definedName>
    <definedName name="__123Graph_F" hidden="1">[10]SPNF!#REF!</definedName>
    <definedName name="__123Graph_X" hidden="1">[12]FLUJO!$B$7901:$C$7901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[7]Programa!#REF!</definedName>
    <definedName name="__bem98">[7]Programa!#REF!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'[4]EVALUACIÓN PRIVADA'!#REF!</definedName>
    <definedName name="__cap2">'[4]EVALUACIÓN PRIVADA'!#REF!</definedName>
    <definedName name="__cap3" localSheetId="0">'[4]EVALUACIÓN PRIVADA'!#REF!</definedName>
    <definedName name="__cap3">'[4]EVALUACIÓN PRIVADA'!#REF!</definedName>
    <definedName name="__cas2" localSheetId="0">'[4]EVALUACIÓN SOCIOECONÓMICA'!#REF!</definedName>
    <definedName name="__cas2">'[4]EVALUACIÓN SOCIOECONÓMICA'!#REF!</definedName>
    <definedName name="__cas3" localSheetId="0">'[4]EVALUACIÓN SOCIOECONÓMICA'!#REF!</definedName>
    <definedName name="__cas3">'[4]EVALUACIÓN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[7]Programa!#REF!</definedName>
    <definedName name="__dcc98">[7]Programa!#REF!</definedName>
    <definedName name="__dcc99" localSheetId="0">#REF!</definedName>
    <definedName name="__dcc99">#REF!</definedName>
    <definedName name="__DES2" localSheetId="0">'[4]EVALUACIÓN PRIVADA'!#REF!</definedName>
    <definedName name="__DES2">'[4]EVALUACIÓN PRIVADA'!#REF!</definedName>
    <definedName name="__DES3" localSheetId="0">'[4]EVALUACIÓN PRIVADA'!#REF!</definedName>
    <definedName name="__DES3">'[4]EVALUACIÓN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'[4]ANÁLISIS DE SENSIBILIDAD'!#REF!</definedName>
    <definedName name="__Ind12">'[4]ANÁLISIS DE SENSIBILIDAD'!#REF!</definedName>
    <definedName name="__Ind17" localSheetId="0">'[4]ANÁLISIS DE SENSIBILIDAD'!#REF!</definedName>
    <definedName name="__Ind17">'[4]ANÁLISIS DE SENSIBILIDAD'!#REF!</definedName>
    <definedName name="__Ind18" localSheetId="0">'[4]ANÁLISIS DE SENSIBILIDAD'!#REF!</definedName>
    <definedName name="__Ind18">'[4]ANÁLISIS DE SENSIBILIDAD'!#REF!</definedName>
    <definedName name="__Ind22" localSheetId="0">'[4]ANÁLISIS DE SENSIBILIDAD'!#REF!</definedName>
    <definedName name="__Ind22">'[4]ANÁLISIS DE SENSIBILIDAD'!#REF!</definedName>
    <definedName name="__Ind27" localSheetId="0">'[4]ANÁLISIS DE SENSIBILIDAD'!#REF!</definedName>
    <definedName name="__Ind27">'[4]ANÁLISIS DE SENSIBILIDAD'!#REF!</definedName>
    <definedName name="__Ind28" localSheetId="0">'[4]ANÁLISIS DE SENSIBILIDAD'!#REF!</definedName>
    <definedName name="__Ind28">'[4]ANÁLISIS DE SENSIBILIDAD'!#REF!</definedName>
    <definedName name="__Ind32" localSheetId="0">'[4]ANÁLISIS DE SENSIBILIDAD'!#REF!</definedName>
    <definedName name="__Ind32">'[4]ANÁLISIS DE SENSIBILIDAD'!#REF!</definedName>
    <definedName name="__Ind41" localSheetId="0">[4]INDICADORES!#REF!</definedName>
    <definedName name="__Ind41">[4]INDICADORES!#REF!</definedName>
    <definedName name="__Ind42" localSheetId="0">[4]INDICADORES!#REF!</definedName>
    <definedName name="__Ind42">[4]INDICADORES!#REF!</definedName>
    <definedName name="__Ind43" localSheetId="0">[4]INDICADORES!#REF!</definedName>
    <definedName name="__Ind43">[4]INDICADORES!#REF!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[7]Programa!#REF!</definedName>
    <definedName name="__me98">[7]Programa!#REF!</definedName>
    <definedName name="__mk14" localSheetId="0">[8]NFPEntps!#REF!</definedName>
    <definedName name="__mk14">[8]NFPEntps!#REF!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'[6]Serv&amp;Trans'!#REF!</definedName>
    <definedName name="__OUT2">'[6]Serv&amp;Trans'!#REF!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[7]Programa!#REF!</definedName>
    <definedName name="__pib98">[7]Programa!#REF!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'[4]EVALUACIÓN SOCIOECONÓMICA'!#REF!</definedName>
    <definedName name="__sel10">'[4]EVALUACIÓN SOCIOECONÓMICA'!#REF!</definedName>
    <definedName name="__sel11" localSheetId="0">'[4]EVALUACIÓN SOCIOECONÓMICA'!#REF!</definedName>
    <definedName name="__sel11">'[4]EVALUACIÓN SOCIOECONÓMICA'!#REF!</definedName>
    <definedName name="__sel12" localSheetId="0">'[4]EVALUACIÓN PRIVADA'!#REF!</definedName>
    <definedName name="__sel12">'[4]EVALUACIÓN PRIVADA'!#REF!</definedName>
    <definedName name="__sel13" localSheetId="0">'[4]EVALUACIÓN PRIVADA'!#REF!</definedName>
    <definedName name="__sel13">'[4]EVALUACIÓN PRIVADA'!#REF!</definedName>
    <definedName name="__sel14" localSheetId="0">'[4]EVALUACIÓN PRIVADA'!#REF!</definedName>
    <definedName name="__sel14">'[4]EVALUACIÓN PRIVADA'!#REF!</definedName>
    <definedName name="__sel16" localSheetId="0">'[4]EVALUACIÓN PRIVADA'!#REF!</definedName>
    <definedName name="__sel16">'[4]EVALUACIÓN PRIVADA'!#REF!</definedName>
    <definedName name="__sel18" localSheetId="0">[4]FINANCIACIÓN!#REF!</definedName>
    <definedName name="__sel18">[4]FINANCIACIÓN!#REF!</definedName>
    <definedName name="__sel22" localSheetId="0">'[4]EVALUACIÓN PRIVADA'!#REF!</definedName>
    <definedName name="__sel22">'[4]EVALUACIÓN PRIVADA'!#REF!</definedName>
    <definedName name="__sel23" localSheetId="0">'[4]EVALUACIÓN SOCIOECONÓMICA'!#REF!</definedName>
    <definedName name="__sel23">'[4]EVALUACIÓN SOCIOECONÓMICA'!#REF!</definedName>
    <definedName name="__sel24" localSheetId="0">'[4]EVALUACIÓN SOCIOECONÓMICA'!#REF!</definedName>
    <definedName name="__sel24">'[4]EVALUACIÓN SOCIOECONÓMICA'!#REF!</definedName>
    <definedName name="__sel31" localSheetId="0">'[4]EVALUACIÓN PRIVADA'!#REF!</definedName>
    <definedName name="__sel31">'[4]EVALUACIÓN PRIVADA'!#REF!</definedName>
    <definedName name="__sel32" localSheetId="0">'[4]EVALUACIÓN PRIVADA'!#REF!</definedName>
    <definedName name="__sel32">'[4]EVALUACIÓN PRIVADA'!#REF!</definedName>
    <definedName name="__sel33" localSheetId="0">'[4]EVALUACIÓN SOCIOECONÓMICA'!#REF!</definedName>
    <definedName name="__sel33">'[4]EVALUACIÓN SOCIOECONÓMICA'!#REF!</definedName>
    <definedName name="__sel34" localSheetId="0">'[4]EVALUACIÓN SOCIOECONÓMICA'!#REF!</definedName>
    <definedName name="__sel34">'[4]EVALUACIÓN SOCIOECONÓMICA'!#REF!</definedName>
    <definedName name="__sel5" localSheetId="0">[4]ALTERNATIVAS!#REF!</definedName>
    <definedName name="__sel5">[4]ALTERNATIVAS!#REF!</definedName>
    <definedName name="__sel6" localSheetId="0">'[4]EVALUACIÓN SOCIOECONÓMICA'!#REF!</definedName>
    <definedName name="__sel6">'[4]EVALUACIÓN SOCIOECONÓMICA'!#REF!</definedName>
    <definedName name="__sel7" localSheetId="0">'[4]EVALUACIÓN SOCIOECONÓMICA'!#REF!</definedName>
    <definedName name="__sel7">'[4]EVALUACIÓN SOCIOECONÓMICA'!#REF!</definedName>
    <definedName name="__sel8" localSheetId="0">'[4]EVALUACIÓN SOCIOECONÓMICA'!#REF!</definedName>
    <definedName name="__sel8">'[4]EVALUACIÓN SOCIOECONÓMICA'!#REF!</definedName>
    <definedName name="__sel9" localSheetId="0">'[4]EVALUACIÓN SOCIOECONÓMICA'!#REF!</definedName>
    <definedName name="__sel9">'[4]EVALUACIÓN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'[4]EVALUACIÓN PRIVADA'!#REF!</definedName>
    <definedName name="__tot2">'[4]EVALUACIÓN PRIVADA'!#REF!</definedName>
    <definedName name="__tot3" localSheetId="0">'[4]EVALUACIÓN PRIVADA'!#REF!</definedName>
    <definedName name="__tot3">'[4]EVALUACIÓN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 localSheetId="0">'[4]EVALUACIÓN SOCIOECONÓMICA'!#REF!</definedName>
    <definedName name="_ast2">'[4]EVALUACIÓN SOCIOECONÓMICA'!#REF!</definedName>
    <definedName name="_bem98" localSheetId="0">[13]Programa!#REF!</definedName>
    <definedName name="_bem98">[14]Programa!#REF!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 localSheetId="0">'[4]EVALUACIÓN PRIVADA'!#REF!</definedName>
    <definedName name="_cap2">'[4]EVALUACIÓN PRIVADA'!#REF!</definedName>
    <definedName name="_cap3" localSheetId="0">'[4]EVALUACIÓN PRIVADA'!#REF!</definedName>
    <definedName name="_cap3">'[4]EVALUACIÓN PRIVADA'!#REF!</definedName>
    <definedName name="_cas2" localSheetId="0">'[4]EVALUACIÓN SOCIOECONÓMICA'!#REF!</definedName>
    <definedName name="_cas2">'[4]EVALUACIÓN SOCIOECONÓMICA'!#REF!</definedName>
    <definedName name="_cas3" localSheetId="0">'[4]EVALUACIÓN SOCIOECONÓMICA'!#REF!</definedName>
    <definedName name="_cas3">'[4]EVALUACIÓN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 localSheetId="0">[13]Programa!#REF!</definedName>
    <definedName name="_dcc98">[14]Programa!#REF!</definedName>
    <definedName name="_dcc99" localSheetId="0">#REF!</definedName>
    <definedName name="_dcc99">#REF!</definedName>
    <definedName name="_DES2" localSheetId="0">'[4]EVALUACIÓN PRIVADA'!#REF!</definedName>
    <definedName name="_DES2">'[4]EVALUACIÓN PRIVADA'!#REF!</definedName>
    <definedName name="_DES3" localSheetId="0">'[4]EVALUACIÓN PRIVADA'!#REF!</definedName>
    <definedName name="_DES3">'[4]EVALUACIÓN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'Solde CreditsOct.&amp; Mai 24'!$A$5:$M$175</definedName>
    <definedName name="_xlnm._FilterDatabase" hidden="1">[15]C!$P$428:$T$428</definedName>
    <definedName name="_FIS96" localSheetId="0">#REF!</definedName>
    <definedName name="_FIS96">#REF!</definedName>
    <definedName name="_Ind12" localSheetId="0">'[4]ANÁLISIS DE SENSIBILIDAD'!#REF!</definedName>
    <definedName name="_Ind12">'[4]ANÁLISIS DE SENSIBILIDAD'!#REF!</definedName>
    <definedName name="_Ind17" localSheetId="0">'[4]ANÁLISIS DE SENSIBILIDAD'!#REF!</definedName>
    <definedName name="_Ind17">'[4]ANÁLISIS DE SENSIBILIDAD'!#REF!</definedName>
    <definedName name="_Ind18" localSheetId="0">'[4]ANÁLISIS DE SENSIBILIDAD'!#REF!</definedName>
    <definedName name="_Ind18">'[4]ANÁLISIS DE SENSIBILIDAD'!#REF!</definedName>
    <definedName name="_Ind22" localSheetId="0">'[4]ANÁLISIS DE SENSIBILIDAD'!#REF!</definedName>
    <definedName name="_Ind22">'[4]ANÁLISIS DE SENSIBILIDAD'!#REF!</definedName>
    <definedName name="_Ind27" localSheetId="0">'[4]ANÁLISIS DE SENSIBILIDAD'!#REF!</definedName>
    <definedName name="_Ind27">'[4]ANÁLISIS DE SENSIBILIDAD'!#REF!</definedName>
    <definedName name="_Ind28" localSheetId="0">'[4]ANÁLISIS DE SENSIBILIDAD'!#REF!</definedName>
    <definedName name="_Ind28">'[4]ANÁLISIS DE SENSIBILIDAD'!#REF!</definedName>
    <definedName name="_Ind32" localSheetId="0">'[4]ANÁLISIS DE SENSIBILIDAD'!#REF!</definedName>
    <definedName name="_Ind32">'[4]ANÁLISIS DE SENSIBILIDAD'!#REF!</definedName>
    <definedName name="_Ind41" localSheetId="0">[4]INDICADORES!#REF!</definedName>
    <definedName name="_Ind41">[4]INDICADORES!#REF!</definedName>
    <definedName name="_Ind42" localSheetId="0">[4]INDICADORES!#REF!</definedName>
    <definedName name="_Ind42">[4]INDICADORES!#REF!</definedName>
    <definedName name="_Ind43" localSheetId="0">[4]INDICADORES!#REF!</definedName>
    <definedName name="_Ind43">[4]INDICADORES!#REF!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 localSheetId="0">[13]Programa!#REF!</definedName>
    <definedName name="_me98">[14]Programa!#REF!</definedName>
    <definedName name="_mk14" localSheetId="0">[16]NFPEntps!#REF!</definedName>
    <definedName name="_mk14">[17]NFPEntps!#REF!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'[6]Serv&amp;Trans'!#REF!</definedName>
    <definedName name="_OUT2">'[6]Serv&amp;Trans'!#REF!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 localSheetId="0">[13]Programa!#REF!</definedName>
    <definedName name="_pib98">[14]Programa!#REF!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[15]C!$AK$18:$AK$18</definedName>
    <definedName name="_Regression_X" hidden="1">[15]C!$AK$11:$AU$11</definedName>
    <definedName name="_Regression_Y" hidden="1">[15]C!$AK$10:$AU$10</definedName>
    <definedName name="_sel10" localSheetId="0">'[4]EVALUACIÓN SOCIOECONÓMICA'!#REF!</definedName>
    <definedName name="_sel10">'[4]EVALUACIÓN SOCIOECONÓMICA'!#REF!</definedName>
    <definedName name="_sel11" localSheetId="0">'[4]EVALUACIÓN SOCIOECONÓMICA'!#REF!</definedName>
    <definedName name="_sel11">'[4]EVALUACIÓN SOCIOECONÓMICA'!#REF!</definedName>
    <definedName name="_sel12" localSheetId="0">'[4]EVALUACIÓN PRIVADA'!#REF!</definedName>
    <definedName name="_sel12">'[4]EVALUACIÓN PRIVADA'!#REF!</definedName>
    <definedName name="_sel13" localSheetId="0">'[4]EVALUACIÓN PRIVADA'!#REF!</definedName>
    <definedName name="_sel13">'[4]EVALUACIÓN PRIVADA'!#REF!</definedName>
    <definedName name="_sel14" localSheetId="0">'[4]EVALUACIÓN PRIVADA'!#REF!</definedName>
    <definedName name="_sel14">'[4]EVALUACIÓN PRIVADA'!#REF!</definedName>
    <definedName name="_sel16" localSheetId="0">'[4]EVALUACIÓN PRIVADA'!#REF!</definedName>
    <definedName name="_sel16">'[4]EVALUACIÓN PRIVADA'!#REF!</definedName>
    <definedName name="_sel18" localSheetId="0">[4]FINANCIACIÓN!#REF!</definedName>
    <definedName name="_sel18">[4]FINANCIACIÓN!#REF!</definedName>
    <definedName name="_sel22" localSheetId="0">'[4]EVALUACIÓN PRIVADA'!#REF!</definedName>
    <definedName name="_sel22">'[4]EVALUACIÓN PRIVADA'!#REF!</definedName>
    <definedName name="_sel23" localSheetId="0">'[4]EVALUACIÓN SOCIOECONÓMICA'!#REF!</definedName>
    <definedName name="_sel23">'[4]EVALUACIÓN SOCIOECONÓMICA'!#REF!</definedName>
    <definedName name="_sel24" localSheetId="0">'[4]EVALUACIÓN SOCIOECONÓMICA'!#REF!</definedName>
    <definedName name="_sel24">'[4]EVALUACIÓN SOCIOECONÓMICA'!#REF!</definedName>
    <definedName name="_sel31" localSheetId="0">'[4]EVALUACIÓN PRIVADA'!#REF!</definedName>
    <definedName name="_sel31">'[4]EVALUACIÓN PRIVADA'!#REF!</definedName>
    <definedName name="_sel32" localSheetId="0">'[4]EVALUACIÓN PRIVADA'!#REF!</definedName>
    <definedName name="_sel32">'[4]EVALUACIÓN PRIVADA'!#REF!</definedName>
    <definedName name="_sel33" localSheetId="0">'[4]EVALUACIÓN SOCIOECONÓMICA'!#REF!</definedName>
    <definedName name="_sel33">'[4]EVALUACIÓN SOCIOECONÓMICA'!#REF!</definedName>
    <definedName name="_sel34" localSheetId="0">'[4]EVALUACIÓN SOCIOECONÓMICA'!#REF!</definedName>
    <definedName name="_sel34">'[4]EVALUACIÓN SOCIOECONÓMICA'!#REF!</definedName>
    <definedName name="_sel5" localSheetId="0">[4]ALTERNATIVAS!#REF!</definedName>
    <definedName name="_sel5">[4]ALTERNATIVAS!#REF!</definedName>
    <definedName name="_sel6" localSheetId="0">'[4]EVALUACIÓN SOCIOECONÓMICA'!#REF!</definedName>
    <definedName name="_sel6">'[4]EVALUACIÓN SOCIOECONÓMICA'!#REF!</definedName>
    <definedName name="_sel7" localSheetId="0">'[4]EVALUACIÓN SOCIOECONÓMICA'!#REF!</definedName>
    <definedName name="_sel7">'[4]EVALUACIÓN SOCIOECONÓMICA'!#REF!</definedName>
    <definedName name="_sel8" localSheetId="0">'[4]EVALUACIÓN SOCIOECONÓMICA'!#REF!</definedName>
    <definedName name="_sel8">'[4]EVALUACIÓN SOCIOECONÓMICA'!#REF!</definedName>
    <definedName name="_sel9" localSheetId="0">'[4]EVALUACIÓN SOCIOECONÓMICA'!#REF!</definedName>
    <definedName name="_sel9">'[4]EVALUACIÓN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'[4]EVALUACIÓN PRIVADA'!#REF!</definedName>
    <definedName name="_tot2">'[4]EVALUACIÓN PRIVADA'!#REF!</definedName>
    <definedName name="_tot3" localSheetId="0">'[4]EVALUACIÓN PRIVADA'!#REF!</definedName>
    <definedName name="_tot3">'[4]EVALUACIÓN PRIVADA'!#REF!</definedName>
    <definedName name="_UES96" localSheetId="0">#REF!</definedName>
    <definedName name="_UES96">#REF!</definedName>
    <definedName name="_xlcn.WorksheetConnection_Annexes_Emargement.xlsxChapitre1" hidden="1">[18]!Chapitre[#Data]</definedName>
    <definedName name="_xlcn.WorksheetConnection_Annexes_Emargement.xlsxEmargement1" hidden="1">[18]!Emargement[#Data]</definedName>
    <definedName name="_xlcn.WorksheetConnection_Annexes_Emargement.xlsxMinistere1" hidden="1">[18]!Ministere[#Data]</definedName>
    <definedName name="_xlcn.WorksheetConnection_Annexes_Emargement.xlsxPouvoir1" hidden="1">[18]!Pouvoir[#Data]</definedName>
    <definedName name="_xlcn.WorksheetConnection_Annexes_Emargement.xlsxSecteur1" hidden="1">[18]!Secteur[#Data]</definedName>
    <definedName name="_xlcn.WorksheetConnection_Annexes_Emargement.xlsxSection1" hidden="1">[18]!Section[#Data]</definedName>
    <definedName name="_xlcn.WorksheetConnection_PIP.xlsxCHAPITRE1" hidden="1">[19]!CHAPITRE[#Data]</definedName>
    <definedName name="_xlcn.WorksheetConnection_PIP.xlsxFONCT1" hidden="1">[19]!FONCT[#Data]</definedName>
    <definedName name="_xlcn.WorksheetConnection_PIP.xlsxINSTANCE1" hidden="1">[19]!INSTANCE[#Data]</definedName>
    <definedName name="_xlcn.WorksheetConnection_PIP.xlsxLOCALISATION1" hidden="1">[19]!LOCALISATION[#Data]</definedName>
    <definedName name="_xlcn.WorksheetConnection_PIP.xlsxMINISTERE1" hidden="1">[19]!MINISTERE[#Data]</definedName>
    <definedName name="_xlcn.WorksheetConnection_PIP.xlsxPOUVOIR1" hidden="1">[19]!POUVOIR[#Data]</definedName>
    <definedName name="_xlcn.WorksheetConnection_PIP.xlsxPROGRAMME1" hidden="1">[19]!PROGRAMME[#Data]</definedName>
    <definedName name="_xlcn.WorksheetConnection_PIP.xlsxPROJET1" hidden="1">[19]!PROJET[#Data]</definedName>
    <definedName name="_xlcn.WorksheetConnection_PIP.xlsxREFONDATION1" hidden="1">[19]!REFONDATION[#Data]</definedName>
    <definedName name="_xlcn.WorksheetConnection_PIP.xlsxSDRP1" hidden="1">[19]!SDRP[#Data]</definedName>
    <definedName name="_xlcn.WorksheetConnection_PIP.xlsxSECTEUR1" hidden="1">[19]!SECTEUR[#Data]</definedName>
    <definedName name="_xlcn.WorksheetConnection_PIP.xlsxSECTION1" hidden="1">[19]!SECTION[#Data]</definedName>
    <definedName name="_xlcn.WorksheetConnection_PIP.xlsxTYPE1" hidden="1">[19]!TYPE[#Data]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 localSheetId="0">#REF!</definedName>
    <definedName name="ab">#REF!</definedName>
    <definedName name="abr" localSheetId="0">[13]Programa!#REF!</definedName>
    <definedName name="abr">[14]Programa!#REF!</definedName>
    <definedName name="Accumulated_flows" localSheetId="0">[20]Program!#REF!</definedName>
    <definedName name="Accumulated_flows">[20]Program!#REF!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OFFSET('[21]PROGR&amp;PROJETS_21-22'!$AA$7,0,0,COUNTA('[21]PROGR&amp;PROJETS_21-22'!$O:$O)+165,1)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 localSheetId="0">[13]Programa!#REF!</definedName>
    <definedName name="ahme98">[14]Programa!#REF!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 localSheetId="0">[13]Programa!#REF!</definedName>
    <definedName name="ahome98">[14]Programa!#REF!</definedName>
    <definedName name="ahome98j" localSheetId="0">[13]Programa!#REF!</definedName>
    <definedName name="ahome98j">[14]Programa!#REF!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 localSheetId="0">[13]Programa!#REF!</definedName>
    <definedName name="ahorro98">[14]Programa!#REF!</definedName>
    <definedName name="ahorro98j" localSheetId="0">[13]Programa!#REF!</definedName>
    <definedName name="ahorro98j">[14]Programa!#REF!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#REF!</definedName>
    <definedName name="ALINEA">#REF!</definedName>
    <definedName name="alkor" localSheetId="0">[4]ALTERNATIVAS!#REF!</definedName>
    <definedName name="alkor">[4]ALTERNATIVAS!#REF!</definedName>
    <definedName name="all" localSheetId="0">#REF!</definedName>
    <definedName name="all">#REF!</definedName>
    <definedName name="alternativa" localSheetId="0">[4]ALTERNATIVAS!#REF!</definedName>
    <definedName name="alternativa">[4]ALTERNATIVAS!#REF!</definedName>
    <definedName name="AlternativaSeleccionada" localSheetId="0">'[4]ANÁLISIS DE SENSIBILIDAD'!#REF!</definedName>
    <definedName name="AlternativaSeleccionada">'[4]ANÁLISIS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 localSheetId="0">'[4]EVALUACIÓN PRIVADA'!#REF!</definedName>
    <definedName name="años2">'[4]EVALUACIÓN PRIVADA'!#REF!</definedName>
    <definedName name="años3" localSheetId="0">'[4]EVALUACIÓN PRIVADA'!#REF!</definedName>
    <definedName name="años3">'[4]EVALUACIÓN PRIVADA'!#REF!</definedName>
    <definedName name="ANTECEDENTES" localSheetId="0">[4]PREPARACION!#REF!</definedName>
    <definedName name="ANTECEDENTES">[4]PREPARACION!#REF!</definedName>
    <definedName name="ANTEL96" localSheetId="0">#REF!</definedName>
    <definedName name="ANTEL96">#REF!</definedName>
    <definedName name="ANTERIEUR" localSheetId="0">[22]mensuel_section_alinea!#REF!</definedName>
    <definedName name="ANTERIEUR">[22]mensuel_section_alinea!#REF!</definedName>
    <definedName name="AOUT" localSheetId="0">#REF!</definedName>
    <definedName name="AOUT">#REF!</definedName>
    <definedName name="ARCHIVES">'[23]NOUVEAUX-PROGRAMMES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 localSheetId="0">[24]section_article!#REF!</definedName>
    <definedName name="aug">[25]section_article!#REF!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'[4]EVALUACIÓN PRIVADA'!#REF!</definedName>
    <definedName name="bcaeinicial2">'[4]EVALUACIÓN PRIVADA'!#REF!</definedName>
    <definedName name="bcaeinicial3" localSheetId="0">'[4]EVALUACIÓN PRIVADA'!#REF!</definedName>
    <definedName name="bcaeinicial3">'[4]EVALUACIÓN PRIVADA'!#REF!</definedName>
    <definedName name="bcaminicial2" localSheetId="0">'[4]EVALUACIÓN PRIVADA'!#REF!</definedName>
    <definedName name="bcaminicial2">'[4]EVALUACIÓN PRIVADA'!#REF!</definedName>
    <definedName name="bcaminicial3" localSheetId="0">'[4]EVALUACIÓN PRIVADA'!#REF!</definedName>
    <definedName name="bcaminicial3">'[4]EVALUACIÓN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[13]Programa!#REF!</definedName>
    <definedName name="bem">[14]Programa!#REF!</definedName>
    <definedName name="BENE" localSheetId="0">[26]Liste!#REF!</definedName>
    <definedName name="BENE">[26]Liste!#REF!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OFFSET('[21]PROGR&amp;PROJETS_21-22'!$AD$7,0,0,COUNTA('[21]PROGR&amp;PROJETS_21-22'!$O:$O)+165,1)</definedName>
    <definedName name="BK">#N/A</definedName>
    <definedName name="BKF">#N/A</definedName>
    <definedName name="BMG" localSheetId="0">[27]Q6!$E$28:$AH$28</definedName>
    <definedName name="BMG">[28]Q6!$E$28:$AH$28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 localSheetId="0">[27]Q6!$E$26:$AH$26</definedName>
    <definedName name="BXG">[28]Q6!$E$26:$AH$26</definedName>
    <definedName name="C_MARNDR" localSheetId="0">#REF!</definedName>
    <definedName name="C_MARNDR">#REF!</definedName>
    <definedName name="caep2" localSheetId="0">'[4]EVALUACIÓN PRIVADA'!#REF!</definedName>
    <definedName name="caep2">'[4]EVALUACIÓN PRIVADA'!#REF!</definedName>
    <definedName name="caep3" localSheetId="0">'[4]EVALUACIÓN PRIVADA'!#REF!</definedName>
    <definedName name="caep3">'[4]EVALUACIÓN PRIVADA'!#REF!</definedName>
    <definedName name="caes2" localSheetId="0">'[4]EVALUACIÓN SOCIOECONÓMICA'!#REF!</definedName>
    <definedName name="caes2">'[4]EVALUACIÓN SOCIOECONÓMICA'!#REF!</definedName>
    <definedName name="caes3" localSheetId="0">'[4]EVALUACIÓN SOCIOECONÓMICA'!#REF!</definedName>
    <definedName name="caes3">'[4]EVALUACIÓN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>OFFSET([29]Code!$A$2,0,0,COUNTA([29]Code!$A:$A)-1,1)</definedName>
    <definedName name="categoriedesc">OFFSET([29]Code!$A$2,0,0,COUNTA([29]Code!$A:$A)-1,2)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 localSheetId="0">#N/A</definedName>
    <definedName name="ccc">#N/A</definedName>
    <definedName name="cccc" localSheetId="0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 localSheetId="0">[13]Programa!#REF!</definedName>
    <definedName name="ccme98">[14]Programa!#REF!</definedName>
    <definedName name="ccme98j" localSheetId="0">[13]Programa!#REF!</definedName>
    <definedName name="ccme98j">[14]Programa!#REF!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[30]Codes!$A$2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 localSheetId="0">[4]PREPARACION!#REF!</definedName>
    <definedName name="celda0">[4]PREPARACION!#REF!</definedName>
    <definedName name="celda10" localSheetId="0">'[4]EVALUACIÓN SOCIOECONÓMICA'!#REF!</definedName>
    <definedName name="celda10">'[4]EVALUACIÓN SOCIOECONÓMICA'!#REF!</definedName>
    <definedName name="celda10a" localSheetId="0">'[4]EVALUACIÓN SOCIOECONÓMICA'!#REF!</definedName>
    <definedName name="celda10a">'[4]EVALUACIÓN SOCIOECONÓMICA'!#REF!</definedName>
    <definedName name="celda11" localSheetId="0">'[4]EVALUACIÓN SOCIOECONÓMICA'!#REF!</definedName>
    <definedName name="celda11">'[4]EVALUACIÓN SOCIOECONÓMICA'!#REF!</definedName>
    <definedName name="celda11a" localSheetId="0">'[4]EVALUACIÓN SOCIOECONÓMICA'!#REF!</definedName>
    <definedName name="celda11a">'[4]EVALUACIÓN SOCIOECONÓMICA'!#REF!</definedName>
    <definedName name="celda12" localSheetId="0">'[4]EVALUACIÓN PRIVADA'!#REF!</definedName>
    <definedName name="celda12">'[4]EVALUACIÓN PRIVADA'!#REF!</definedName>
    <definedName name="celda12a" localSheetId="0">'[4]EVALUACIÓN PRIVADA'!#REF!</definedName>
    <definedName name="celda12a">'[4]EVALUACIÓN PRIVADA'!#REF!</definedName>
    <definedName name="celda13" localSheetId="0">'[4]EVALUACIÓN PRIVADA'!#REF!</definedName>
    <definedName name="celda13">'[4]EVALUACIÓN PRIVADA'!#REF!</definedName>
    <definedName name="celda13a" localSheetId="0">'[4]EVALUACIÓN PRIVADA'!#REF!</definedName>
    <definedName name="celda13a">'[4]EVALUACIÓN PRIVADA'!#REF!</definedName>
    <definedName name="celda14" localSheetId="0">'[4]EVALUACIÓN PRIVADA'!#REF!</definedName>
    <definedName name="celda14">'[4]EVALUACIÓN PRIVADA'!#REF!</definedName>
    <definedName name="celda14a" localSheetId="0">'[4]EVALUACIÓN PRIVADA'!#REF!</definedName>
    <definedName name="celda14a">'[4]EVALUACIÓN PRIVADA'!#REF!</definedName>
    <definedName name="celda15" localSheetId="0">'[4]EVALUACIÓN PRIVADA'!#REF!</definedName>
    <definedName name="celda15">'[4]EVALUACIÓN PRIVADA'!#REF!</definedName>
    <definedName name="celda16" localSheetId="0">'[4]EVALUACIÓN PRIVADA'!#REF!</definedName>
    <definedName name="celda16">'[4]EVALUACIÓN PRIVADA'!#REF!</definedName>
    <definedName name="celda16a" localSheetId="0">'[4]EVALUACIÓN PRIVADA'!#REF!</definedName>
    <definedName name="celda16a">'[4]EVALUACIÓN PRIVADA'!#REF!</definedName>
    <definedName name="celda18" localSheetId="0">[4]FINANCIACIÓN!#REF!</definedName>
    <definedName name="celda18">[4]FINANCIACIÓN!#REF!</definedName>
    <definedName name="celda18b" localSheetId="0">[4]FINANCIACIÓN!#REF!</definedName>
    <definedName name="celda18b">[4]FINANCIACIÓN!#REF!</definedName>
    <definedName name="celda19" localSheetId="0">[4]PREPARACION!#REF!</definedName>
    <definedName name="celda19">[4]PREPARACION!#REF!</definedName>
    <definedName name="celda20" localSheetId="0">[4]ALTERNATIVAS!#REF!</definedName>
    <definedName name="celda20">[4]ALTERNATIVAS!#REF!</definedName>
    <definedName name="celda21c" localSheetId="0">'[4]EVALUACIÓN PRIVADA'!#REF!</definedName>
    <definedName name="celda21c">'[4]EVALUACIÓN PRIVADA'!#REF!</definedName>
    <definedName name="celda22" localSheetId="0">'[4]EVALUACIÓN PRIVADA'!#REF!</definedName>
    <definedName name="celda22">'[4]EVALUACIÓN PRIVADA'!#REF!</definedName>
    <definedName name="celda22a" localSheetId="0">'[4]EVALUACIÓN PRIVADA'!#REF!</definedName>
    <definedName name="celda22a">'[4]EVALUACIÓN PRIVADA'!#REF!</definedName>
    <definedName name="celda22b" localSheetId="0">'[4]EVALUACIÓN PRIVADA'!#REF!</definedName>
    <definedName name="celda22b">'[4]EVALUACIÓN PRIVADA'!#REF!</definedName>
    <definedName name="celda22c" localSheetId="0">'[4]EVALUACIÓN PRIVADA'!#REF!</definedName>
    <definedName name="celda22c">'[4]EVALUACIÓN PRIVADA'!#REF!</definedName>
    <definedName name="celda22d" localSheetId="0">'[4]EVALUACIÓN PRIVADA'!#REF!</definedName>
    <definedName name="celda22d">'[4]EVALUACIÓN PRIVADA'!#REF!</definedName>
    <definedName name="celda22e" localSheetId="0">'[4]EVALUACIÓN PRIVADA'!#REF!</definedName>
    <definedName name="celda22e">'[4]EVALUACIÓN PRIVADA'!#REF!</definedName>
    <definedName name="celda22f" localSheetId="0">'[4]EVALUACIÓN PRIVADA'!#REF!</definedName>
    <definedName name="celda22f">'[4]EVALUACIÓN PRIVADA'!#REF!</definedName>
    <definedName name="celda22g" localSheetId="0">'[4]EVALUACIÓN PRIVADA'!#REF!</definedName>
    <definedName name="celda22g">'[4]EVALUACIÓN PRIVADA'!#REF!</definedName>
    <definedName name="celda22h" localSheetId="0">'[4]EVALUACIÓN PRIVADA'!#REF!</definedName>
    <definedName name="celda22h">'[4]EVALUACIÓN PRIVADA'!#REF!</definedName>
    <definedName name="celda22i" localSheetId="0">'[4]EVALUACIÓN PRIVADA'!#REF!</definedName>
    <definedName name="celda22i">'[4]EVALUACIÓN PRIVADA'!#REF!</definedName>
    <definedName name="celda22j" localSheetId="0">'[4]EVALUACIÓN PRIVADA'!#REF!</definedName>
    <definedName name="celda22j">'[4]EVALUACIÓN PRIVADA'!#REF!</definedName>
    <definedName name="celda23" localSheetId="0">'[4]EVALUACIÓN SOCIOECONÓMICA'!#REF!</definedName>
    <definedName name="celda23">'[4]EVALUACIÓN SOCIOECONÓMICA'!#REF!</definedName>
    <definedName name="celda23a" localSheetId="0">'[4]EVALUACIÓN SOCIOECONÓMICA'!#REF!</definedName>
    <definedName name="celda23a">'[4]EVALUACIÓN SOCIOECONÓMICA'!#REF!</definedName>
    <definedName name="celda23b" localSheetId="0">'[4]EVALUACIÓN SOCIOECONÓMICA'!#REF!</definedName>
    <definedName name="celda23b">'[4]EVALUACIÓN SOCIOECONÓMICA'!#REF!</definedName>
    <definedName name="celda23c" localSheetId="0">'[4]EVALUACIÓN SOCIOECONÓMICA'!#REF!</definedName>
    <definedName name="celda23c">'[4]EVALUACIÓN SOCIOECONÓMICA'!#REF!</definedName>
    <definedName name="celda24" localSheetId="0">'[4]EVALUACIÓN SOCIOECONÓMICA'!#REF!</definedName>
    <definedName name="celda24">'[4]EVALUACIÓN SOCIOECONÓMICA'!#REF!</definedName>
    <definedName name="celda24a" localSheetId="0">'[4]EVALUACIÓN SOCIOECONÓMICA'!#REF!</definedName>
    <definedName name="celda24a">'[4]EVALUACIÓN SOCIOECONÓMICA'!#REF!</definedName>
    <definedName name="celda24b" localSheetId="0">'[4]EVALUACIÓN SOCIOECONÓMICA'!#REF!</definedName>
    <definedName name="celda24b">'[4]EVALUACIÓN SOCIOECONÓMICA'!#REF!</definedName>
    <definedName name="celda24c" localSheetId="0">'[4]EVALUACIÓN SOCIOECONÓMICA'!#REF!</definedName>
    <definedName name="celda24c">'[4]EVALUACIÓN SOCIOECONÓMICA'!#REF!</definedName>
    <definedName name="celda24d" localSheetId="0">'[4]EVALUACIÓN SOCIOECONÓMICA'!#REF!</definedName>
    <definedName name="celda24d">'[4]EVALUACIÓN SOCIOECONÓMICA'!#REF!</definedName>
    <definedName name="celda24e" localSheetId="0">'[4]EVALUACIÓN SOCIOECONÓMICA'!#REF!</definedName>
    <definedName name="celda24e">'[4]EVALUACIÓN SOCIOECONÓMICA'!#REF!</definedName>
    <definedName name="celda24f" localSheetId="0">'[4]EVALUACIÓN SOCIOECONÓMICA'!#REF!</definedName>
    <definedName name="celda24f">'[4]EVALUACIÓN SOCIOECONÓMICA'!#REF!</definedName>
    <definedName name="celda24g" localSheetId="0">'[4]EVALUACIÓN SOCIOECONÓMICA'!#REF!</definedName>
    <definedName name="celda24g">'[4]EVALUACIÓN SOCIOECONÓMICA'!#REF!</definedName>
    <definedName name="celda24h" localSheetId="0">'[4]EVALUACIÓN SOCIOECONÓMICA'!#REF!</definedName>
    <definedName name="celda24h">'[4]EVALUACIÓN SOCIOECONÓMICA'!#REF!</definedName>
    <definedName name="celda25" localSheetId="0">'[4]EVALUACIÓN SOCIOECONÓMICA'!#REF!</definedName>
    <definedName name="celda25">'[4]EVALUACIÓN SOCIOECONÓMICA'!#REF!</definedName>
    <definedName name="celda26" localSheetId="0">'[4]EVALUACIÓN SOCIOECONÓMICA'!#REF!</definedName>
    <definedName name="celda26">'[4]EVALUACIÓN SOCIOECONÓMICA'!#REF!</definedName>
    <definedName name="celda27" localSheetId="0">'[4]EVALUACIÓN SOCIOECONÓMICA'!#REF!</definedName>
    <definedName name="celda27">'[4]EVALUACIÓN SOCIOECONÓMICA'!#REF!</definedName>
    <definedName name="celda28" localSheetId="0">'[4]EVALUACIÓN SOCIOECONÓMICA'!#REF!</definedName>
    <definedName name="celda28">'[4]EVALUACIÓN SOCIOECONÓMICA'!#REF!</definedName>
    <definedName name="celda29" localSheetId="0">'[4]EVALUACIÓN PRIVADA'!#REF!</definedName>
    <definedName name="celda29">'[4]EVALUACIÓN PRIVADA'!#REF!</definedName>
    <definedName name="celda2h" localSheetId="0">'[4]EVALUACIÓN PRIVADA'!#REF!</definedName>
    <definedName name="celda2h">'[4]EVALUACIÓN PRIVADA'!#REF!</definedName>
    <definedName name="celda2i" localSheetId="0">'[4]EVALUACIÓN PRIVADA'!#REF!</definedName>
    <definedName name="celda2i">'[4]EVALUACIÓN PRIVADA'!#REF!</definedName>
    <definedName name="celda30" localSheetId="0">'[4]EVALUACIÓN PRIVADA'!#REF!</definedName>
    <definedName name="celda30">'[4]EVALUACIÓN PRIVADA'!#REF!</definedName>
    <definedName name="celda31" localSheetId="0">'[4]EVALUACIÓN PRIVADA'!#REF!</definedName>
    <definedName name="celda31">'[4]EVALUACIÓN PRIVADA'!#REF!</definedName>
    <definedName name="celda31a" localSheetId="0">'[4]EVALUACIÓN PRIVADA'!#REF!</definedName>
    <definedName name="celda31a">'[4]EVALUACIÓN PRIVADA'!#REF!</definedName>
    <definedName name="celda31b" localSheetId="0">'[4]EVALUACIÓN PRIVADA'!#REF!</definedName>
    <definedName name="celda31b">'[4]EVALUACIÓN PRIVADA'!#REF!</definedName>
    <definedName name="celda31c" localSheetId="0">'[4]EVALUACIÓN PRIVADA'!#REF!</definedName>
    <definedName name="celda31c">'[4]EVALUACIÓN PRIVADA'!#REF!</definedName>
    <definedName name="celda32" localSheetId="0">'[4]EVALUACIÓN PRIVADA'!#REF!</definedName>
    <definedName name="celda32">'[4]EVALUACIÓN PRIVADA'!#REF!</definedName>
    <definedName name="celda32a" localSheetId="0">'[4]EVALUACIÓN PRIVADA'!#REF!</definedName>
    <definedName name="celda32a">'[4]EVALUACIÓN PRIVADA'!#REF!</definedName>
    <definedName name="celda32b" localSheetId="0">'[4]EVALUACIÓN PRIVADA'!#REF!</definedName>
    <definedName name="celda32b">'[4]EVALUACIÓN PRIVADA'!#REF!</definedName>
    <definedName name="celda32c" localSheetId="0">'[4]EVALUACIÓN PRIVADA'!#REF!</definedName>
    <definedName name="celda32c">'[4]EVALUACIÓN PRIVADA'!#REF!</definedName>
    <definedName name="celda32d" localSheetId="0">'[4]EVALUACIÓN PRIVADA'!#REF!</definedName>
    <definedName name="celda32d">'[4]EVALUACIÓN PRIVADA'!#REF!</definedName>
    <definedName name="celda32e" localSheetId="0">'[4]EVALUACIÓN PRIVADA'!#REF!</definedName>
    <definedName name="celda32e">'[4]EVALUACIÓN PRIVADA'!#REF!</definedName>
    <definedName name="celda32f" localSheetId="0">'[4]EVALUACIÓN PRIVADA'!#REF!</definedName>
    <definedName name="celda32f">'[4]EVALUACIÓN PRIVADA'!#REF!</definedName>
    <definedName name="celda32g" localSheetId="0">'[4]EVALUACIÓN PRIVADA'!#REF!</definedName>
    <definedName name="celda32g">'[4]EVALUACIÓN PRIVADA'!#REF!</definedName>
    <definedName name="celda32h" localSheetId="0">'[4]EVALUACIÓN PRIVADA'!#REF!</definedName>
    <definedName name="celda32h">'[4]EVALUACIÓN PRIVADA'!#REF!</definedName>
    <definedName name="celda32i" localSheetId="0">'[4]EVALUACIÓN PRIVADA'!#REF!</definedName>
    <definedName name="celda32i">'[4]EVALUACIÓN PRIVADA'!#REF!</definedName>
    <definedName name="celda32j" localSheetId="0">'[4]EVALUACIÓN PRIVADA'!#REF!</definedName>
    <definedName name="celda32j">'[4]EVALUACIÓN PRIVADA'!#REF!</definedName>
    <definedName name="celda33" localSheetId="0">'[4]EVALUACIÓN SOCIOECONÓMICA'!#REF!</definedName>
    <definedName name="celda33">'[4]EVALUACIÓN SOCIOECONÓMICA'!#REF!</definedName>
    <definedName name="celda33a" localSheetId="0">'[4]EVALUACIÓN SOCIOECONÓMICA'!#REF!</definedName>
    <definedName name="celda33a">'[4]EVALUACIÓN SOCIOECONÓMICA'!#REF!</definedName>
    <definedName name="celda33b" localSheetId="0">'[4]EVALUACIÓN SOCIOECONÓMICA'!#REF!</definedName>
    <definedName name="celda33b">'[4]EVALUACIÓN SOCIOECONÓMICA'!#REF!</definedName>
    <definedName name="celda33c" localSheetId="0">'[4]EVALUACIÓN SOCIOECONÓMICA'!#REF!</definedName>
    <definedName name="celda33c">'[4]EVALUACIÓN SOCIOECONÓMICA'!#REF!</definedName>
    <definedName name="celda34" localSheetId="0">'[4]EVALUACIÓN SOCIOECONÓMICA'!#REF!</definedName>
    <definedName name="celda34">'[4]EVALUACIÓN SOCIOECONÓMICA'!#REF!</definedName>
    <definedName name="celda34a" localSheetId="0">'[4]EVALUACIÓN SOCIOECONÓMICA'!#REF!</definedName>
    <definedName name="celda34a">'[4]EVALUACIÓN SOCIOECONÓMICA'!#REF!</definedName>
    <definedName name="celda34b" localSheetId="0">'[4]EVALUACIÓN SOCIOECONÓMICA'!#REF!</definedName>
    <definedName name="celda34b">'[4]EVALUACIÓN SOCIOECONÓMICA'!#REF!</definedName>
    <definedName name="celda34c" localSheetId="0">'[4]EVALUACIÓN SOCIOECONÓMICA'!#REF!</definedName>
    <definedName name="celda34c">'[4]EVALUACIÓN SOCIOECONÓMICA'!#REF!</definedName>
    <definedName name="celda34d" localSheetId="0">'[4]EVALUACIÓN SOCIOECONÓMICA'!#REF!</definedName>
    <definedName name="celda34d">'[4]EVALUACIÓN SOCIOECONÓMICA'!#REF!</definedName>
    <definedName name="celda34e" localSheetId="0">'[4]EVALUACIÓN SOCIOECONÓMICA'!#REF!</definedName>
    <definedName name="celda34e">'[4]EVALUACIÓN SOCIOECONÓMICA'!#REF!</definedName>
    <definedName name="celda34f" localSheetId="0">'[4]EVALUACIÓN SOCIOECONÓMICA'!#REF!</definedName>
    <definedName name="celda34f">'[4]EVALUACIÓN SOCIOECONÓMICA'!#REF!</definedName>
    <definedName name="celda34g" localSheetId="0">'[4]EVALUACIÓN SOCIOECONÓMICA'!#REF!</definedName>
    <definedName name="celda34g">'[4]EVALUACIÓN SOCIOECONÓMICA'!#REF!</definedName>
    <definedName name="celda34h" localSheetId="0">'[4]EVALUACIÓN SOCIOECONÓMICA'!#REF!</definedName>
    <definedName name="celda34h">'[4]EVALUACIÓN SOCIOECONÓMICA'!#REF!</definedName>
    <definedName name="celda35" localSheetId="0">[4]FINANCIACIÓN!#REF!</definedName>
    <definedName name="celda35">[4]FINANCIACIÓN!#REF!</definedName>
    <definedName name="Celda36" localSheetId="0">[4]ALTERNATIVAS!#REF!</definedName>
    <definedName name="Celda36">[4]ALTERNATIVAS!#REF!</definedName>
    <definedName name="celda37" localSheetId="0">[4]ALTERNATIVAS!#REF!</definedName>
    <definedName name="celda37">[4]ALTERNATIVAS!#REF!</definedName>
    <definedName name="celda38" localSheetId="0">[4]ALTERNATIVAS!#REF!</definedName>
    <definedName name="celda38">[4]ALTERNATIVAS!#REF!</definedName>
    <definedName name="celda5" localSheetId="0">[4]ALTERNATIVAS!#REF!</definedName>
    <definedName name="celda5">[4]ALTERNATIVAS!#REF!</definedName>
    <definedName name="celda6" localSheetId="0">'[4]EVALUACIÓN SOCIOECONÓMICA'!#REF!</definedName>
    <definedName name="celda6">'[4]EVALUACIÓN SOCIOECONÓMICA'!#REF!</definedName>
    <definedName name="celda6a" localSheetId="0">'[4]EVALUACIÓN SOCIOECONÓMICA'!#REF!</definedName>
    <definedName name="celda6a">'[4]EVALUACIÓN SOCIOECONÓMICA'!#REF!</definedName>
    <definedName name="celda7" localSheetId="0">'[4]EVALUACIÓN SOCIOECONÓMICA'!#REF!</definedName>
    <definedName name="celda7">'[4]EVALUACIÓN SOCIOECONÓMICA'!#REF!</definedName>
    <definedName name="celda7a" localSheetId="0">'[4]EVALUACIÓN SOCIOECONÓMICA'!#REF!</definedName>
    <definedName name="celda7a">'[4]EVALUACIÓN SOCIOECONÓMICA'!#REF!</definedName>
    <definedName name="celda8" localSheetId="0">'[4]EVALUACIÓN SOCIOECONÓMICA'!#REF!</definedName>
    <definedName name="celda8">'[4]EVALUACIÓN SOCIOECONÓMICA'!#REF!</definedName>
    <definedName name="celda8a" localSheetId="0">'[4]EVALUACIÓN SOCIOECONÓMICA'!#REF!</definedName>
    <definedName name="celda8a">'[4]EVALUACIÓN SOCIOECONÓMICA'!#REF!</definedName>
    <definedName name="celda9" localSheetId="0">'[4]EVALUACIÓN SOCIOECONÓMICA'!#REF!</definedName>
    <definedName name="celda9">'[4]EVALUACIÓN SOCIOECONÓMICA'!#REF!</definedName>
    <definedName name="celda9a" localSheetId="0">'[4]EVALUACIÓN SOCIOECONÓMICA'!#REF!</definedName>
    <definedName name="celda9a">'[4]EVALUACIÓN SOCIOECONÓMICA'!#REF!</definedName>
    <definedName name="celdacontrol2" localSheetId="0">'[4]EVALUACIÓN SOCIOECONÓMICA'!#REF!</definedName>
    <definedName name="celdacontrol2">'[4]EVALUACIÓN SOCIOECONÓMICA'!#REF!</definedName>
    <definedName name="celdacontrol3" localSheetId="0">'[4]EVALUACIÓN SOCIOECONÓMICA'!#REF!</definedName>
    <definedName name="celdacontrol3">'[4]EVALUACIÓN SOCIOECONÓMICA'!#REF!</definedName>
    <definedName name="celdatotal" localSheetId="0">'[4]EVALUACIÓN SOCIOECONÓMICA'!#REF!</definedName>
    <definedName name="celdatotal">'[4]EVALUACIÓN SOCIOECONÓMICA'!#REF!</definedName>
    <definedName name="celdatotal2" localSheetId="0">'[4]EVALUACIÓN SOCIOECONÓMICA'!#REF!</definedName>
    <definedName name="celdatotal2">'[4]EVALUACIÓN SOCIOECONÓMICA'!#REF!</definedName>
    <definedName name="celdatotal3" localSheetId="0">'[4]EVALUACIÓN SOCIOECONÓMICA'!#REF!</definedName>
    <definedName name="celdatotal3">'[4]EVALUACIÓN SOCIOECONÓMICA'!#REF!</definedName>
    <definedName name="celdatotal4" localSheetId="0">'[4]EVALUACIÓN PRIVADA'!#REF!</definedName>
    <definedName name="celdatotal4">'[4]EVALUACIÓN PRIVADA'!#REF!</definedName>
    <definedName name="celdatotal5" localSheetId="0">'[4]EVALUACIÓN PRIVADA'!#REF!</definedName>
    <definedName name="celdatotal5">'[4]EVALUACIÓN PRIVADA'!#REF!</definedName>
    <definedName name="celdatotal6" localSheetId="0">'[4]EVALUACIÓN PRIVADA'!#REF!</definedName>
    <definedName name="celdatotal6">'[4]EVALUACIÓN PRIVADA'!#REF!</definedName>
    <definedName name="celdax" localSheetId="0">[4]PREPARACION!#REF!</definedName>
    <definedName name="celdax">[4]PREPARACION!#REF!</definedName>
    <definedName name="celdaxa" localSheetId="0">[4]PREPARACION!#REF!</definedName>
    <definedName name="celdaxa">[4]PREPARACION!#REF!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[31]FEV06!$B$12</definedName>
    <definedName name="CHAPITRE1" localSheetId="0">'[32]solde des crédits'!$B$12</definedName>
    <definedName name="CHAPITRE1">'[33]solde des crédits'!$B$12</definedName>
    <definedName name="chapitredesc">OFFSET([29]Code!$G$2,0,0,COUNTA([29]Code!$G:$G)-1,2)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OFFSET([21]dataPIP!$A$2,0,0,COUNTA([21]dataPIP!$A:$A)-1,1)</definedName>
    <definedName name="code_2">OFFSET('[21]PROGR&amp;PROJETS_21-22'!$O$7,0,0,COUNTA('[21]PROGR&amp;PROJETS_21-22'!$O:$O)+165,1)</definedName>
    <definedName name="ColumnTitle1" localSheetId="0">#REF!</definedName>
    <definedName name="ColumnTitle1">#REF!</definedName>
    <definedName name="componentes" localSheetId="0">[4]ALTERNATIVAS!#REF!</definedName>
    <definedName name="componentes">[4]ALTERNATIVAS!#REF!</definedName>
    <definedName name="componentes2" localSheetId="0">[4]ALTERNATIVAS!#REF!</definedName>
    <definedName name="componentes2">[4]ALTERNATIVAS!#REF!</definedName>
    <definedName name="componentes3" localSheetId="0">[4]ALTERNATIVAS!#REF!</definedName>
    <definedName name="componentes3">[4]ALTERNATIVAS!#REF!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 localSheetId="0">'[4]EVALUACIÓN SOCIOECONÓMICA'!#REF!</definedName>
    <definedName name="cppc">'[4]EVALUACIÓN SOCIOECONÓMICA'!#REF!</definedName>
    <definedName name="cppc2" localSheetId="0">'[4]EVALUACIÓN SOCIOECONÓMICA'!#REF!</definedName>
    <definedName name="cppc2">'[4]EVALUACIÓN SOCIOECONÓMICA'!#REF!</definedName>
    <definedName name="cppc3" localSheetId="0">'[4]EVALUACIÓN SOCIOECONÓMICA'!#REF!</definedName>
    <definedName name="cppc3">'[4]EVALUACIÓN SOCIOECONÓMICA'!#REF!</definedName>
    <definedName name="cppcp" localSheetId="0">'[4]EVALUACIÓN PRIVADA'!#REF!</definedName>
    <definedName name="cppcp">'[4]EVALUACIÓN PRIVADA'!#REF!</definedName>
    <definedName name="CRECWM">[34]SUPUESTOS!A$15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[13]Programa!#REF!</definedName>
    <definedName name="cred98">[14]Programa!#REF!</definedName>
    <definedName name="cred98j" localSheetId="0">[13]Programa!#REF!</definedName>
    <definedName name="cred98j">[14]Programa!#REF!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[30]Current!$D$66</definedName>
    <definedName name="D" localSheetId="0">'[35]PIB EN CORR'!#REF!</definedName>
    <definedName name="D">'[36]PIB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 localSheetId="0">[13]Programa!#REF!</definedName>
    <definedName name="dcc98j">[14]Programa!#REF!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 localSheetId="0">'[4]EVALUACIÓN SOCIOECONÓMICA'!#REF!</definedName>
    <definedName name="demandacubierta2">'[4]EVALUACIÓN SOCIOECONÓMICA'!#REF!</definedName>
    <definedName name="demandacubierta3" localSheetId="0">'[4]EVALUACIÓN SOCIOECONÓMICA'!#REF!</definedName>
    <definedName name="demandacubierta3">'[4]EVALUACIÓN SOCIOECONÓMICA'!#REF!</definedName>
    <definedName name="DemandaInicial2" localSheetId="0">'[4]EVALUACIÓN PRIVADA'!#REF!</definedName>
    <definedName name="DemandaInicial2">'[4]EVALUACIÓN PRIVADA'!#REF!</definedName>
    <definedName name="DemandaInicial3" localSheetId="0">'[4]EVALUACIÓN PRIVADA'!#REF!</definedName>
    <definedName name="DemandaInicial3">'[4]EVALUACIÓN PRIVADA'!#REF!</definedName>
    <definedName name="DemandaS2" localSheetId="0">'[4]EVALUACIÓN SOCIOECONÓMICA'!#REF!</definedName>
    <definedName name="DemandaS2">'[4]EVALUACIÓN SOCIOECONÓMICA'!#REF!</definedName>
    <definedName name="DemandaS3" localSheetId="0">'[4]EVALUACIÓN SOCIOECONÓMICA'!#REF!</definedName>
    <definedName name="DemandaS3">'[4]EVALUACIÓN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[26]Liste!#REF!</definedName>
    <definedName name="DEVISE">[26]Liste!#REF!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[37]NPV_base!$B$25</definedName>
    <definedName name="Discount_NC" localSheetId="0">[37]NPV_base!#REF!</definedName>
    <definedName name="Discount_NC">[37]NPV_base!#REF!</definedName>
    <definedName name="DiscountRate" localSheetId="0">#REF!</definedName>
    <definedName name="DiscountRate">#REF!</definedName>
    <definedName name="divisas" localSheetId="0">'[4]EVALUACIÓN SOCIOECONÓMICA'!#REF!</definedName>
    <definedName name="divisas">'[4]EVALUACIÓN SOCIOECONÓMICA'!#REF!</definedName>
    <definedName name="divisas2" localSheetId="0">'[4]EVALUACIÓN SOCIOECONÓMICA'!#REF!</definedName>
    <definedName name="divisas2">'[4]EVALUACIÓN SOCIOECONÓMICA'!#REF!</definedName>
    <definedName name="divisas3" localSheetId="0">'[4]EVALUACIÓN SOCIOECONÓMICA'!#REF!</definedName>
    <definedName name="divisas3">'[4]EVALUACIÓN SOCIOECONÓMICA'!#REF!</definedName>
    <definedName name="DMBYS">[34]RESULTADOS!$A$86:$IV$86</definedName>
    <definedName name="dnaissance" localSheetId="0">OFFSET(#REF!,0,0,COUNTA(#REF!),2)</definedName>
    <definedName name="dnaissance">OFFSET(#REF!,0,0,COUNTA(#REF!),2)</definedName>
    <definedName name="DNP">[34]SUPUESTOS!A$18</definedName>
    <definedName name="DPOB">[34]SUPUESTOS!A$7</definedName>
    <definedName name="DRFP">'[34]SMONET-FINANC'!$A$99:$IV$99</definedName>
    <definedName name="DXBYS">[34]RESULTADOS!$A$82:$IV$82</definedName>
    <definedName name="E" localSheetId="0">'[35]PIB EN CORR'!#REF!</definedName>
    <definedName name="E">'[36]PIB EN CORR'!#REF!</definedName>
    <definedName name="E_MCI" localSheetId="0">#REF!</definedName>
    <definedName name="E_MCI">#REF!</definedName>
    <definedName name="EDH">'[23]NOUVEAUX-PROGRAMMES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 localSheetId="0">[38]FIN!#REF!</definedName>
    <definedName name="ELV">[39]FIN!#REF!</definedName>
    <definedName name="emargement" localSheetId="0">OFFSET(#REF!,0,0,COUNTA(#REF!),21)</definedName>
    <definedName name="emargement">OFFSET(#REF!,0,0,COUNTA(#REF!),21)</definedName>
    <definedName name="emi98j" localSheetId="0">[13]Programa!#REF!</definedName>
    <definedName name="emi98j">[14]Programa!#REF!</definedName>
    <definedName name="emi98s" localSheetId="0">#REF!</definedName>
    <definedName name="emi98s">#REF!</definedName>
    <definedName name="empezar" localSheetId="0">[4]ALTERNATIVAS!#REF!</definedName>
    <definedName name="empezar">[4]ALTERNATIVAS!#REF!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 localSheetId="0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[26]Liste!#REF!</definedName>
    <definedName name="EXBE">[26]Liste!#REF!</definedName>
    <definedName name="Exportacion_Por_Importancia" localSheetId="0">[40]Macro1!$A$1</definedName>
    <definedName name="Exportacion_Por_Importancia">[41]Macro1!$A$1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 localSheetId="0">#REF!</definedName>
    <definedName name="ExtraPayments">#REF!</definedName>
    <definedName name="f" localSheetId="0">#N/A</definedName>
    <definedName name="f">#N/A</definedName>
    <definedName name="F_MDE" localSheetId="0">#REF!</definedName>
    <definedName name="F_MDE">#REF!</definedName>
    <definedName name="feb" localSheetId="0">[13]Programa!#REF!</definedName>
    <definedName name="feb">[14]Programa!#REF!</definedName>
    <definedName name="fecha" localSheetId="0">[13]Programa!#REF!</definedName>
    <definedName name="fecha">[14]Programa!#REF!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 localSheetId="0">[4]PREPARACION!#REF!</definedName>
    <definedName name="Fila1">[4]PREPARACION!#REF!</definedName>
    <definedName name="Fila10" localSheetId="0">'[4]EVALUACIÓN SOCIOECONÓMICA'!#REF!</definedName>
    <definedName name="Fila10">'[4]EVALUACIÓN SOCIOECONÓMICA'!#REF!</definedName>
    <definedName name="Fila11" localSheetId="0">'[4]EVALUACIÓN PRIVADA'!#REF!</definedName>
    <definedName name="Fila11">'[4]EVALUACIÓN PRIVADA'!#REF!</definedName>
    <definedName name="Fila12" localSheetId="0">'[4]EVALUACIÓN PRIVADA'!#REF!</definedName>
    <definedName name="Fila12">'[4]EVALUACIÓN PRIVADA'!#REF!</definedName>
    <definedName name="Fila13" localSheetId="0">'[4]EVALUACIÓN PRIVADA'!#REF!</definedName>
    <definedName name="Fila13">'[4]EVALUACIÓN PRIVADA'!#REF!</definedName>
    <definedName name="Fila15" localSheetId="0">'[4]EVALUACIÓN PRIVADA'!#REF!</definedName>
    <definedName name="Fila15">'[4]EVALUACIÓN PRIVADA'!#REF!</definedName>
    <definedName name="Fila17" localSheetId="0">[4]FINANCIACIÓN!#REF!</definedName>
    <definedName name="Fila17">[4]FINANCIACIÓN!#REF!</definedName>
    <definedName name="Fila18" localSheetId="0">[4]ALTERNATIVAS!#REF!</definedName>
    <definedName name="Fila18">[4]ALTERNATIVAS!#REF!</definedName>
    <definedName name="Fila19" localSheetId="0">[4]ALTERNATIVAS!#REF!</definedName>
    <definedName name="Fila19">[4]ALTERNATIVAS!#REF!</definedName>
    <definedName name="Fila2" localSheetId="0">[4]ALTERNATIVAS!#REF!</definedName>
    <definedName name="Fila2">[4]ALTERNATIVAS!#REF!</definedName>
    <definedName name="Fila20" localSheetId="0">[4]ALTERNATIVAS!#REF!</definedName>
    <definedName name="Fila20">[4]ALTERNATIVAS!#REF!</definedName>
    <definedName name="Fila3" localSheetId="0">[4]ALTERNATIVAS!#REF!</definedName>
    <definedName name="Fila3">[4]ALTERNATIVAS!#REF!</definedName>
    <definedName name="Fila4" localSheetId="0">[4]ALTERNATIVAS!#REF!</definedName>
    <definedName name="Fila4">[4]ALTERNATIVAS!#REF!</definedName>
    <definedName name="Fila5" localSheetId="0">'[4]EVALUACIÓN SOCIOECONÓMICA'!#REF!</definedName>
    <definedName name="Fila5">'[4]EVALUACIÓN SOCIOECONÓMICA'!#REF!</definedName>
    <definedName name="Fila6" localSheetId="0">'[4]EVALUACIÓN SOCIOECONÓMICA'!#REF!</definedName>
    <definedName name="Fila6">'[4]EVALUACIÓN SOCIOECONÓMICA'!#REF!</definedName>
    <definedName name="Fila7" localSheetId="0">'[4]EVALUACIÓN SOCIOECONÓMICA'!#REF!</definedName>
    <definedName name="Fila7">'[4]EVALUACIÓN SOCIOECONÓMICA'!#REF!</definedName>
    <definedName name="Fila8" localSheetId="0">'[4]EVALUACIÓN SOCIOECONÓMICA'!#REF!</definedName>
    <definedName name="Fila8">'[4]EVALUACIÓN SOCIOECONÓMICA'!#REF!</definedName>
    <definedName name="Fila9" localSheetId="0">'[4]EVALUACIÓN SOCIOECONÓMICA'!#REF!</definedName>
    <definedName name="Fila9">'[4]EVALUACIÓN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 localSheetId="0">'[42]Base de Datos Proyecciones'!$A$2:$H$2</definedName>
    <definedName name="FLUJO">'[43]Base de Datos Proyecciones'!$A$2:$H$2</definedName>
    <definedName name="FMI" localSheetId="0">#REF!</definedName>
    <definedName name="FMI">#REF!</definedName>
    <definedName name="FNE">'[23]NOUVEAUX-PROGRAMMES 2012-2013_'!$F$1003</definedName>
    <definedName name="Formula1" localSheetId="0">[4]ALTERNATIVAS!#REF!</definedName>
    <definedName name="Formula1">[4]ALTERNATIVAS!#REF!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 localSheetId="0">[44]NA!#REF!</definedName>
    <definedName name="GDPDEFL">[45]NA!#REF!</definedName>
    <definedName name="GDPOR" localSheetId="0">[44]NA!#REF!</definedName>
    <definedName name="GDPOR">[45]NA!#REF!</definedName>
    <definedName name="GDPOR_" localSheetId="0">[44]NA!#REF!</definedName>
    <definedName name="GDPOR_">[45]NA!#REF!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0" hidden="1">'[46]J(Priv.Cap)'!#REF!</definedName>
    <definedName name="ggggg" hidden="1">'[47]J(Priv.Cap)'!#REF!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[37]NPV_base!$B$22</definedName>
    <definedName name="Grace_NC" localSheetId="0">[37]NPV_base!#REF!</definedName>
    <definedName name="Grace_NC">[37]NPV_base!#REF!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 localSheetId="0">[48]!_dcc99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 localSheetId="0">[13]Programa!#REF!</definedName>
    <definedName name="hora">[14]Programa!#REF!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 localSheetId="0">[4]PREPARACION!#REF!</definedName>
    <definedName name="impactoambiental">[4]PREPARACION!#REF!</definedName>
    <definedName name="_xlnm.Print_Titles" localSheetId="0">'Solde CreditsOct.&amp; Mai 24'!$4:$5</definedName>
    <definedName name="Imprimir_área_IM" localSheetId="0">#REF!</definedName>
    <definedName name="Imprimir_área_IM">#REF!</definedName>
    <definedName name="IN2_" localSheetId="0">[6]Assumptions!#REF!</definedName>
    <definedName name="IN2_">[6]Assumptions!#REF!</definedName>
    <definedName name="IN3_" localSheetId="0">[6]Assumptions!#REF!</definedName>
    <definedName name="IN3_">[6]Assumptions!#REF!</definedName>
    <definedName name="ind" localSheetId="0">#REF!</definedName>
    <definedName name="ind">#REF!</definedName>
    <definedName name="indicador" localSheetId="0">[4]PREPARACION!#REF!</definedName>
    <definedName name="indicador">[4]PREPARACION!#REF!</definedName>
    <definedName name="INDICE" localSheetId="0">[13]Programa!#REF!</definedName>
    <definedName name="INDICE">[14]Programa!#REF!</definedName>
    <definedName name="INE" localSheetId="0">#REF!</definedName>
    <definedName name="INE">#REF!</definedName>
    <definedName name="INF">[34]SUPUESTOS!A$21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'[4]EVALUACIÓN PRIVADA'!#REF!</definedName>
    <definedName name="interes2">'[4]EVALUACIÓN PRIVADA'!#REF!</definedName>
    <definedName name="interes3" localSheetId="0">'[4]EVALUACIÓN PRIVADA'!#REF!</definedName>
    <definedName name="interes3">'[4]EVALUACIÓN PRIVADA'!#REF!</definedName>
    <definedName name="Interest_IDA">[37]NPV_base!$B$24</definedName>
    <definedName name="Interest_NC" localSheetId="0">[37]NPV_base!#REF!</definedName>
    <definedName name="Interest_NC">[37]NPV_base!#REF!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 localSheetId="0">[13]Programa!#REF!</definedName>
    <definedName name="ipc98j">[14]Programa!#REF!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localSheetId="0" hidden="1">'[46]J(Priv.Cap)'!#REF!</definedName>
    <definedName name="jjjjjj" hidden="1">'[47]J(Priv.Cap)'!#REF!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#REF!</definedName>
    <definedName name="JUILLET">#REF!</definedName>
    <definedName name="JUIN" localSheetId="0">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0">#N/A</definedName>
    <definedName name="kkkk">#N/A</definedName>
    <definedName name="kkkkk" localSheetId="0" hidden="1">'[49]J(Priv.Cap)'!#REF!</definedName>
    <definedName name="kkkkk" hidden="1">'[50]J(Priv.Cap)'!#REF!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 localSheetId="0">'[4]EVALUACIÓN PRIVADA'!#REF!</definedName>
    <definedName name="KMdeRed2">'[4]EVALUACIÓN PRIVADA'!#REF!</definedName>
    <definedName name="KMdeRed3" localSheetId="0">'[4]EVALUACIÓN PRIVADA'!#REF!</definedName>
    <definedName name="KMdeRed3">'[4]EVALUACIÓN PRIVADA'!#REF!</definedName>
    <definedName name="L_BPM" localSheetId="0">#REF!</definedName>
    <definedName name="L_BPM">#REF!</definedName>
    <definedName name="LastCol" localSheetId="0">MATCH(REPT("z",255),#REF!)</definedName>
    <definedName name="LastCol">MATCH(REPT("z",255),#REF!)</definedName>
    <definedName name="LastRow" localSheetId="0">MATCH(9.99E+307,#REF!)</definedName>
    <definedName name="LastRow">MATCH(9.99E+307,#REF!)</definedName>
    <definedName name="LenderName" localSheetId="0">#REF!</definedName>
    <definedName name="LenderName">#REF!</definedName>
    <definedName name="lettres_brh" localSheetId="0">#REF!</definedName>
    <definedName name="lettres_brh">#REF!</definedName>
    <definedName name="LIBELLE" localSheetId="0">#REF!</definedName>
    <definedName name="LIBELLE">#REF!</definedName>
    <definedName name="LIBOR3">[34]SUPUESTOS!$A$12:$IV$12</definedName>
    <definedName name="LIBOR6">[34]SUPUESTOS!A$11</definedName>
    <definedName name="liqc" localSheetId="0">[13]Programa!#REF!</definedName>
    <definedName name="liqc">[14]Programa!#REF!</definedName>
    <definedName name="liqd" localSheetId="0">[13]Programa!#REF!</definedName>
    <definedName name="liqd">[14]Programa!#REF!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 localSheetId="0">#REF!</definedName>
    <definedName name="LoanAmount">#REF!</definedName>
    <definedName name="LoanIsGood" localSheetId="0">(#REF!*#REF!*#REF!*#REF!)&gt;0</definedName>
    <definedName name="LoanIsGood">(#REF!*#REF!*#REF!*#REF!)&gt;0</definedName>
    <definedName name="LoanPeriod" localSheetId="0">#REF!</definedName>
    <definedName name="LoanPeriod">#REF!</definedName>
    <definedName name="LoanStartDate" localSheetId="0">#REF!</definedName>
    <definedName name="LoanStartDate">#REF!</definedName>
    <definedName name="localisation">OFFSET([29]Code!$M$2,0,0,COUNTA([29]Code!$M:$M)-1,1)</definedName>
    <definedName name="localisationdesc">OFFSET([29]Code!$M$2,0,0,COUNT([29]Code!$M:$M)-1,2)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 localSheetId="0">[48]!_abs2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#REF!</definedName>
    <definedName name="MAI">#REF!</definedName>
    <definedName name="manodeobra" localSheetId="0">'[4]EVALUACIÓN SOCIOECONÓMICA'!#REF!</definedName>
    <definedName name="manodeobra">'[4]EVALUACIÓN SOCIOECONÓMICA'!#REF!</definedName>
    <definedName name="manodeobra2" localSheetId="0">'[4]EVALUACIÓN SOCIOECONÓMICA'!#REF!</definedName>
    <definedName name="manodeobra2">'[4]EVALUACIÓN SOCIOECONÓMICA'!#REF!</definedName>
    <definedName name="manodeobra3" localSheetId="0">'[4]EVALUACIÓN SOCIOECONÓMICA'!#REF!</definedName>
    <definedName name="manodeobra3">'[4]EVALUACIÓN SOCIOECONÓMICA'!#REF!</definedName>
    <definedName name="mar" localSheetId="0">[13]Programa!#REF!</definedName>
    <definedName name="mar">[14]Programa!#REF!</definedName>
    <definedName name="MARS" localSheetId="0">#REF!</definedName>
    <definedName name="MARS">#REF!</definedName>
    <definedName name="Maturity_IDA">[37]NPV_base!$B$23</definedName>
    <definedName name="Maturity_NC" localSheetId="0">[37]NPV_base!#REF!</definedName>
    <definedName name="Maturity_NC">[37]NPV_base!#REF!</definedName>
    <definedName name="may" localSheetId="0">[13]Programa!#REF!</definedName>
    <definedName name="may">[14]Programa!#REF!</definedName>
    <definedName name="MCPI" localSheetId="0">#REF!</definedName>
    <definedName name="MCPI">#REF!</definedName>
    <definedName name="MENSUEL" localSheetId="0">#REF!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>OFFSET([29]Code!$E$2,0,0,COUNTA([29]Code!$E:$E)-1,1)</definedName>
    <definedName name="ministeredesc">OFFSET([29]Code!$E$2,0,0,COUNTA([29]Code!$E:$E)-1,2)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 localSheetId="0">'[4]EVALUACIÓN SOCIOECONÓMICA'!#REF!</definedName>
    <definedName name="montoinversion2">'[4]EVALUACIÓN SOCIOECONÓMICA'!#REF!</definedName>
    <definedName name="montoinversion3" localSheetId="0">'[4]EVALUACIÓN SOCIOECONÓMICA'!#REF!</definedName>
    <definedName name="montoinversion3">'[4]EVALUACIÓN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OFFSET('[21]PROGR&amp;PROJETS_21-22'!$AE$7,0,0,COUNTA('[21]PROGR&amp;PROJETS_21-22'!$O:$O)+165,1)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 localSheetId="0">[16]OPS!#REF!</definedName>
    <definedName name="NFPS_">[17]OPS!#REF!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 localSheetId="0">[48]!_emi98</definedName>
    <definedName name="nnn">#N/A</definedName>
    <definedName name="nnnnn" localSheetId="0">[48]!_emi98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#REF!</definedName>
    <definedName name="NOVEMBRE">#REF!</definedName>
    <definedName name="O_MAS" localSheetId="0">#REF!</definedName>
    <definedName name="O_MAS">#REF!</definedName>
    <definedName name="OCTOBRE" localSheetId="0">#REF!</definedName>
    <definedName name="OCTOBRE">#REF!</definedName>
    <definedName name="OnShow" localSheetId="0">[48]!_xlnm._FilterDatabase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'[4]EVALUACIÓN SOCIOECONÓMICA'!#REF!</definedName>
    <definedName name="otros2">'[4]EVALUACIÓN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 localSheetId="0">'[4]EVALUACIÓN SOCIOECONÓMICA'!#REF!</definedName>
    <definedName name="otros3">'[4]EVALUACIÓN SOCIOECONÓMICA'!#REF!</definedName>
    <definedName name="otros98" localSheetId="0">[13]Programa!#REF!</definedName>
    <definedName name="otros98">[14]Programa!#REF!</definedName>
    <definedName name="otros98j" localSheetId="0">[13]Programa!#REF!</definedName>
    <definedName name="otros98j">[14]Programa!#REF!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 localSheetId="0">[9]SPNF!#REF!</definedName>
    <definedName name="PARTIDA">[10]SPNF!#REF!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 localSheetId="0">#REF!</definedName>
    <definedName name="PaymentsPerYear">#REF!</definedName>
    <definedName name="pcdr">'[51]NOUVEAUX-PROGRAMMES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[34]SUPUESTOS!A$14</definedName>
    <definedName name="pib_int" localSheetId="0">#REF!</definedName>
    <definedName name="pib_int">#REF!</definedName>
    <definedName name="pib98j" localSheetId="0">[13]Programa!#REF!</definedName>
    <definedName name="pib98j">[14]Programa!#REF!</definedName>
    <definedName name="pib98s" localSheetId="0">[13]Programa!#REF!</definedName>
    <definedName name="pib98s">[14]Programa!#REF!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 localSheetId="0">[13]Programa!#REF!</definedName>
    <definedName name="plame98">[14]Programa!#REF!</definedName>
    <definedName name="plame98j" localSheetId="0">[13]Programa!#REF!</definedName>
    <definedName name="plame98j">[14]Programa!#REF!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 localSheetId="0">[13]Programa!#REF!</definedName>
    <definedName name="plazo98">[14]Programa!#REF!</definedName>
    <definedName name="plazo98j" localSheetId="0">[13]Programa!#REF!</definedName>
    <definedName name="plazo98j">[14]Programa!#REF!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 localSheetId="0">'[4]EVALUACIÓN PRIVADA'!#REF!</definedName>
    <definedName name="Potencia2">'[4]EVALUACIÓN PRIVADA'!#REF!</definedName>
    <definedName name="Potencia3" localSheetId="0">'[4]EVALUACIÓN PRIVADA'!#REF!</definedName>
    <definedName name="Potencia3">'[4]EVALUACIÓN PRIVADA'!#REF!</definedName>
    <definedName name="POUVOIR" localSheetId="0">#REF!</definedName>
    <definedName name="POUVOIR">#REF!</definedName>
    <definedName name="POUVOIR1" localSheetId="0">'[32]solde des crédits'!$B$10</definedName>
    <definedName name="POUVOIR1">'[33]solde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_Area" localSheetId="0">'Solde CreditsOct.&amp; Mai 24'!$C$4:$M$174</definedName>
    <definedName name="Print_Titles" localSheetId="0">'Solde CreditsOct.&amp; Mai 24'!$5:$5</definedName>
    <definedName name="PrintArea_SET" localSheetId="0">#N/A</definedName>
    <definedName name="PrintArea_SET">#N/A</definedName>
    <definedName name="PRIV0" localSheetId="0">[52]ASSUMPTIONS!#REF!</definedName>
    <definedName name="PRIV0">[52]ASSUMPTIONS!#REF!</definedName>
    <definedName name="PRIV00" localSheetId="0">[52]ASSUMPTIONS!#REF!</definedName>
    <definedName name="PRIV00">[52]ASSUMPTIONS!#REF!</definedName>
    <definedName name="priv1" localSheetId="0">#REF!</definedName>
    <definedName name="priv1">#REF!</definedName>
    <definedName name="PRIV11" localSheetId="0">[52]ASSUMPTIONS!#REF!</definedName>
    <definedName name="PRIV11">[52]ASSUMPTIONS!#REF!</definedName>
    <definedName name="priv2" localSheetId="0">#REF!</definedName>
    <definedName name="priv2">#REF!</definedName>
    <definedName name="PRIV22" localSheetId="0">[52]ASSUMPTIONS!#REF!</definedName>
    <definedName name="PRIV22">[52]ASSUMPTIONS!#REF!</definedName>
    <definedName name="PRIV3" localSheetId="0">[52]ASSUMPTIONS!#REF!</definedName>
    <definedName name="PRIV3">[52]ASSUMPTIONS!#REF!</definedName>
    <definedName name="PRIV33" localSheetId="0">[52]ASSUMPTIONS!#REF!</definedName>
    <definedName name="PRIV33">[52]ASSUMPTIONS!#REF!</definedName>
    <definedName name="privada2" localSheetId="0">'[4]EVALUACIÓN PRIVADA'!#REF!</definedName>
    <definedName name="privada2">'[4]EVALUACIÓN PRIVADA'!#REF!</definedName>
    <definedName name="privada3" localSheetId="0">'[4]EVALUACIÓN PRIVADA'!#REF!</definedName>
    <definedName name="privada3">'[4]EVALUACIÓN PRIVADA'!#REF!</definedName>
    <definedName name="PROG">[53]Assumptions:Debtind!$B$2:$J$72</definedName>
    <definedName name="progra" localSheetId="0">#REF!</definedName>
    <definedName name="progra">#REF!</definedName>
    <definedName name="PROJ">'[53]MT-Low:Income'!$B$2:$N$57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 localSheetId="0">[52]ASSUMPTIONS!#REF!</definedName>
    <definedName name="PUBL00">[52]ASSUMPTIONS!#REF!</definedName>
    <definedName name="PUBL11" localSheetId="0">[52]ASSUMPTIONS!#REF!</definedName>
    <definedName name="PUBL11">[52]ASSUMPTIONS!#REF!</definedName>
    <definedName name="PUBL2" localSheetId="0">[52]ASSUMPTIONS!#REF!</definedName>
    <definedName name="PUBL2">[52]ASSUMPTIONS!#REF!</definedName>
    <definedName name="PUBL22" localSheetId="0">[52]ASSUMPTIONS!#REF!</definedName>
    <definedName name="PUBL22">[52]ASSUMPTIONS!#REF!</definedName>
    <definedName name="PUBL33" localSheetId="0">[52]ASSUMPTIONS!#REF!</definedName>
    <definedName name="PUBL33">[52]ASSUMPTIONS!#REF!</definedName>
    <definedName name="PUBL5" localSheetId="0">[52]ASSUMPTIONS!#REF!</definedName>
    <definedName name="PUBL5">[52]ASSUMPTIONS!#REF!</definedName>
    <definedName name="PUBL55" localSheetId="0">[52]ASSUMPTIONS!#REF!</definedName>
    <definedName name="PUBL55">[52]ASSUMPTIONS!#REF!</definedName>
    <definedName name="PUBL6" localSheetId="0">[52]ASSUMPTIONS!#REF!</definedName>
    <definedName name="PUBL6">[52]ASSUMPTIONS!#REF!</definedName>
    <definedName name="PUBL66" localSheetId="0">[52]ASSUMPTIONS!#REF!</definedName>
    <definedName name="PUBL66">[52]ASSUMPTIONS!#REF!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localSheetId="0" hidden="1">'[49]J(Priv.Cap)'!#REF!</definedName>
    <definedName name="qq" hidden="1">'[50]J(Priv.Cap)'!#REF!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'[16]CGvt Rev'!#REF!</definedName>
    <definedName name="RANGLIST">'[17]CGvt Rev'!#REF!</definedName>
    <definedName name="REA" localSheetId="0">[26]Liste!#REF!</definedName>
    <definedName name="REA">[26]Liste!#REF!</definedName>
    <definedName name="Realprint" localSheetId="0">#REF!</definedName>
    <definedName name="Realprint">#REF!</definedName>
    <definedName name="Recorder" localSheetId="0">#REF!</definedName>
    <definedName name="Recorder">#REF!</definedName>
    <definedName name="reference" localSheetId="0">OFFSET(#REF!,0,0,COUNTA(#REF!),3)</definedName>
    <definedName name="reference">OFFSET(#REF!,0,0,COUNTA(#REF!),3)</definedName>
    <definedName name="renegocia" localSheetId="0">[13]Programa!#REF!</definedName>
    <definedName name="renegocia">[14]Programa!#REF!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'[16]CGvt Rev'!#REF!</definedName>
    <definedName name="REVENUE_">'[17]CGvt Rev'!#REF!</definedName>
    <definedName name="rf" localSheetId="0">[13]Programa!#REF!</definedName>
    <definedName name="rf">[14]Programa!#REF!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 localSheetId="0">[54]EERProfile!$B$2</definedName>
    <definedName name="RgCcode">[55]EERProfile!$B$2</definedName>
    <definedName name="RgCName" localSheetId="0">[54]EERProfile!$A$2</definedName>
    <definedName name="RgCName">[55]EERProfile!$A$2</definedName>
    <definedName name="RgFdBaseYr" localSheetId="0">[54]EERProfile!$O$2</definedName>
    <definedName name="RgFdBaseYr">[55]EERProfile!$O$2</definedName>
    <definedName name="RgFdBper" localSheetId="0">[54]EERProfile!$M$2</definedName>
    <definedName name="RgFdBper">[55]EERProfile!$M$2</definedName>
    <definedName name="RgFdDefBaseYr" localSheetId="0">[54]EERProfile!$P$2</definedName>
    <definedName name="RgFdDefBaseYr">[55]EERProfile!$P$2</definedName>
    <definedName name="RgFdEper" localSheetId="0">[54]EERProfile!$N$2</definedName>
    <definedName name="RgFdEper">[55]EERProfile!$N$2</definedName>
    <definedName name="RgFdGrFoot" localSheetId="0">[54]EERProfile!$AC$2</definedName>
    <definedName name="RgFdGrFoot">[55]EERProfile!$AC$2</definedName>
    <definedName name="RgFdGrSeries" localSheetId="0">[54]EERProfile!$AA$2:$AA$7</definedName>
    <definedName name="RgFdGrSeries">[55]EERProfile!$AA$2:$AA$7</definedName>
    <definedName name="RgFdGrSeriesVal" localSheetId="0">[54]EERProfile!$AB$2:$AB$7</definedName>
    <definedName name="RgFdGrSeriesVal">[55]EERProfile!$AB$2:$AB$7</definedName>
    <definedName name="RgFdGrType" localSheetId="0">[54]EERProfile!$Z$2</definedName>
    <definedName name="RgFdGrType">[55]EERProfile!$Z$2</definedName>
    <definedName name="RgFdPartCseries" localSheetId="0">[54]EERProfile!$K$2</definedName>
    <definedName name="RgFdPartCseries">[55]EERProfile!$K$2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 localSheetId="0">[54]EERProfile!$L$2</definedName>
    <definedName name="RgFdPartUserFile">[55]EERProfile!$L$2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 localSheetId="0">[54]EERProfile!$G$2</definedName>
    <definedName name="RgFdReptUserFile">[55]EERProfile!$G$2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 localSheetId="0">#REF!</definedName>
    <definedName name="RowTitleRegion1..E9">#REF!</definedName>
    <definedName name="RowTitleRegion2..I7" localSheetId="0">#REF!</definedName>
    <definedName name="RowTitleRegion2..I7">#REF!</definedName>
    <definedName name="RowTitleRegion3..E9" localSheetId="0">#REF!</definedName>
    <definedName name="RowTitleRegion3..E9">#REF!</definedName>
    <definedName name="RowTitleRegion4..H9" localSheetId="0">#REF!</definedName>
    <definedName name="RowTitleRegion4..H9">#REF!</definedName>
    <definedName name="RPCDivisa2" localSheetId="0">'[4]EVALUACIÓN SOCIOECONÓMICA'!#REF!</definedName>
    <definedName name="RPCDivisa2">'[4]EVALUACIÓN SOCIOECONÓMICA'!#REF!</definedName>
    <definedName name="RPCDivisa3" localSheetId="0">'[4]EVALUACIÓN SOCIOECONÓMICA'!#REF!</definedName>
    <definedName name="RPCDivisa3">'[4]EVALUACIÓN SOCIOECONÓMICA'!#REF!</definedName>
    <definedName name="rpcmanodeobra" localSheetId="0">'[4]EVALUACIÓN SOCIOECONÓMICA'!#REF!</definedName>
    <definedName name="rpcmanodeobra">'[4]EVALUACIÓN SOCIOECONÓMICA'!#REF!</definedName>
    <definedName name="RPCManodeobra2" localSheetId="0">'[4]EVALUACIÓN SOCIOECONÓMICA'!#REF!</definedName>
    <definedName name="RPCManodeobra2">'[4]EVALUACIÓN SOCIOECONÓMICA'!#REF!</definedName>
    <definedName name="RPCManodeobra3" localSheetId="0">'[4]EVALUACIÓN SOCIOECONÓMICA'!#REF!</definedName>
    <definedName name="RPCManodeobra3">'[4]EVALUACIÓN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 localSheetId="0">#REF!</definedName>
    <definedName name="ScheduledNumberOfPayments">#REF!</definedName>
    <definedName name="ScheduledPayment" localSheetId="0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'[32]solde des crédits'!$B$12</definedName>
    <definedName name="SECTEUR1">'[33]solde des crédits'!$B$12</definedName>
    <definedName name="secteurdesc">OFFSET([29]Code!$C$2,0,0,COUNTA([29]Code!$C:$C)-1,2)</definedName>
    <definedName name="section">OFFSET([29]Code!$I$2,0,0,COUNTA([29]Code!$I:$I)-1,1)</definedName>
    <definedName name="sectiondesc">OFFSET([29]Code!$I$2,0,0,COUNTA([29]Code!$I:$I)-1,2)</definedName>
    <definedName name="SECTITRE" localSheetId="0">#REF!</definedName>
    <definedName name="SECTITRE">#REF!</definedName>
    <definedName name="SECTORES" localSheetId="0">[9]SPNF!#REF!</definedName>
    <definedName name="SECTORES">[10]SPNF!#REF!</definedName>
    <definedName name="sel24a" localSheetId="0">'[4]EVALUACIÓN SOCIOECONÓMICA'!#REF!</definedName>
    <definedName name="sel24a">'[4]EVALUACIÓN SOCIOECONÓMICA'!#REF!</definedName>
    <definedName name="sel34a" localSheetId="0">'[4]EVALUACIÓN SOCIOECONÓMICA'!#REF!</definedName>
    <definedName name="sel34a">'[4]EVALUACIÓN SOCIOECONÓMICA'!#REF!</definedName>
    <definedName name="Selec2" localSheetId="0">'[4]EVALUACIÓN PRIVADA'!#REF!</definedName>
    <definedName name="Selec2">'[4]EVALUACIÓN PRIVADA'!#REF!</definedName>
    <definedName name="Selec3" localSheetId="0">'[4]EVALUACIÓN PRIVADA'!#REF!</definedName>
    <definedName name="Selec3">'[4]EVALUACIÓN PRIVADA'!#REF!</definedName>
    <definedName name="selección2" localSheetId="0">[4]ALTERNATIVAS!#REF!</definedName>
    <definedName name="selección2">[4]ALTERNATIVAS!#REF!</definedName>
    <definedName name="selección3" localSheetId="0">[4]ALTERNATIVAS!#REF!</definedName>
    <definedName name="selección3">[4]ALTERNATIVAS!#REF!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'[4]EVALUACIÓN PRIVADA'!#REF!</definedName>
    <definedName name="selImpuestos">'[4]EVALUACIÓN PRIVADA'!#REF!</definedName>
    <definedName name="selImpuestos2" localSheetId="0">'[4]EVALUACIÓN PRIVADA'!#REF!</definedName>
    <definedName name="selImpuestos2">'[4]EVALUACIÓN PRIVADA'!#REF!</definedName>
    <definedName name="selImpuestos3" localSheetId="0">'[4]EVALUACIÓN PRIVADA'!#REF!</definedName>
    <definedName name="selImpuestos3">'[4]EVALUACIÓN PRIVADA'!#REF!</definedName>
    <definedName name="selx" localSheetId="0">[4]PREPARACION!#REF!</definedName>
    <definedName name="selx">[4]PREPARACION!#REF!</definedName>
    <definedName name="SEMESTRE2" localSheetId="0">#REF!</definedName>
    <definedName name="SEMESTRE2">#REF!</definedName>
    <definedName name="SEMETRE1" localSheetId="0">#REF!</definedName>
    <definedName name="SEMETRE1">#REF!</definedName>
    <definedName name="sens41" localSheetId="0">'[4]ANÁLISIS DE SENSIBILIDAD'!#REF!</definedName>
    <definedName name="sens41">'[4]ANÁLISIS DE SENSIBILIDAD'!#REF!</definedName>
    <definedName name="SEPTEMBRE" localSheetId="0">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>OFFSET([29]Code!$K$2,0,0,COUNTA([29]Code!$K:$K)-1,1)</definedName>
    <definedName name="servicedesc">OFFSET([29]Code!$K$2,0,0,COUNTA([29]Code!$K:$K)-1,2)</definedName>
    <definedName name="sexe" localSheetId="0">OFFSET([29]Code!#REF!,0,0,COUNTA([29]Code!#REF!)-1,1)</definedName>
    <definedName name="sexe">OFFSET([29]Code!#REF!,0,0,COUNTA([29]Code!#REF!)-1,1)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'[34]SFISCAL-MOD'!$A$146:$IV$146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 localSheetId="0">'[4]EVALUACIÓN SOCIOECONÓMICA'!#REF!</definedName>
    <definedName name="Socioeconómica1">'[4]EVALUACIÓN SOCIOECONÓMICA'!#REF!</definedName>
    <definedName name="socioeconómica2" localSheetId="0">'[4]EVALUACIÓN SOCIOECONÓMICA'!#REF!</definedName>
    <definedName name="socioeconómica2">'[4]EVALUACIÓN SOCIOECONÓMICA'!#REF!</definedName>
    <definedName name="Socioeconomica3" localSheetId="0">'[4]EVALUACIÓN SOCIOECONÓMICA'!#REF!</definedName>
    <definedName name="Socioeconomica3">'[4]EVALUACIÓN SOCIOECONÓMICA'!#REF!</definedName>
    <definedName name="socioeconómica3" localSheetId="0">'[4]EVALUACIÓN SOCIOECONÓMICA'!#REF!</definedName>
    <definedName name="socioeconómica3">'[4]EVALUACIÓN SOCIOECONÓMICA'!#REF!</definedName>
    <definedName name="SS">[56]IMATA!$B$45:$B$108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 localSheetId="0">[48]!_cud21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 localSheetId="0">[44]NA!#REF!</definedName>
    <definedName name="SUMGDP">[45]NA!#REF!</definedName>
    <definedName name="Summary_Accounts_SR_table" localSheetId="0">#REF!</definedName>
    <definedName name="Summary_Accounts_SR_table">#REF!</definedName>
    <definedName name="SUMTAB" localSheetId="0">[57]CPI:NA!$A$272:$R$990</definedName>
    <definedName name="SUMTAB">[58]CPI:NA!$A$272:$R$990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'[37]Table 6'!$A$3:$AR$61</definedName>
    <definedName name="Table_stress">[37]SR_Table_Stress!$A$1:$V$75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 localSheetId="0">[59]Stfrprtables!#REF!</definedName>
    <definedName name="Table5">[59]Stfrprtables!#REF!</definedName>
    <definedName name="Table8" localSheetId="0">#REF!</definedName>
    <definedName name="Table8">#REF!</definedName>
    <definedName name="Tarifa" localSheetId="0">'[4]EVALUACIÓN PRIVADA'!#REF!</definedName>
    <definedName name="Tarifa">'[4]EVALUACIÓN PRIVADA'!#REF!</definedName>
    <definedName name="Tarifa2" localSheetId="0">'[4]EVALUACIÓN PRIVADA'!#REF!</definedName>
    <definedName name="Tarifa2">'[4]EVALUACIÓN PRIVADA'!#REF!</definedName>
    <definedName name="Tarifa3" localSheetId="0">'[4]EVALUACIÓN PRIVADA'!#REF!</definedName>
    <definedName name="Tarifa3">'[4]EVALUACIÓN PRIVADA'!#REF!</definedName>
    <definedName name="TarifaS2" localSheetId="0">'[4]EVALUACIÓN SOCIOECONÓMICA'!#REF!</definedName>
    <definedName name="TarifaS2">'[4]EVALUACIÓN SOCIOECONÓMICA'!#REF!</definedName>
    <definedName name="TarifaS3" localSheetId="0">'[4]EVALUACIÓN SOCIOECONÓMICA'!#REF!</definedName>
    <definedName name="TarifaS3">'[4]EVALUACIÓN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[34]SREAL!A$158</definedName>
    <definedName name="TECHNICIENDEPB" localSheetId="0">[26]Liste!#REF!</definedName>
    <definedName name="TECHNICIENDEPB">[26]Liste!#REF!</definedName>
    <definedName name="TINIT" localSheetId="0">#N/A</definedName>
    <definedName name="TINIT">#N/A</definedName>
    <definedName name="TINT" localSheetId="0">SUM(#REF!)</definedName>
    <definedName name="TINT">SUM(#REF!)</definedName>
    <definedName name="TINT2" localSheetId="0">#REF!</definedName>
    <definedName name="TINT2">#REF!</definedName>
    <definedName name="TITRE" localSheetId="0">#REF!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 localSheetId="0">[27]Q5!$E$23:$AH$23</definedName>
    <definedName name="TMG_D">[28]Q5!$E$23:$AH$23</definedName>
    <definedName name="TMGO">#N/A</definedName>
    <definedName name="TOTAL" localSheetId="0">#REF!</definedName>
    <definedName name="TOTAL">#REF!</definedName>
    <definedName name="Total1a" localSheetId="0">'[4]EVALUACIÓN SOCIOECONÓMICA'!#REF!</definedName>
    <definedName name="Total1a">'[4]EVALUACIÓN SOCIOECONÓMICA'!#REF!</definedName>
    <definedName name="Total1ap" localSheetId="0">'[4]EVALUACIÓN PRIVADA'!#REF!</definedName>
    <definedName name="Total1ap">'[4]EVALUACIÓN PRIVADA'!#REF!</definedName>
    <definedName name="Total2" localSheetId="0">'[4]EVALUACIÓN SOCIOECONÓMICA'!#REF!</definedName>
    <definedName name="Total2">'[4]EVALUACIÓN SOCIOECONÓMICA'!#REF!</definedName>
    <definedName name="Total2a" localSheetId="0">'[4]EVALUACIÓN SOCIOECONÓMICA'!#REF!</definedName>
    <definedName name="Total2a">'[4]EVALUACIÓN SOCIOECONÓMICA'!#REF!</definedName>
    <definedName name="Total3" localSheetId="0">'[4]EVALUACIÓN SOCIOECONÓMICA'!#REF!</definedName>
    <definedName name="Total3">'[4]EVALUACIÓN SOCIOECONÓMICA'!#REF!</definedName>
    <definedName name="Total3a" localSheetId="0">'[4]EVALUACIÓN SOCIOECONÓMICA'!#REF!</definedName>
    <definedName name="Total3a">'[4]EVALUACIÓN SOCIOECONÓMICA'!#REF!</definedName>
    <definedName name="TotalEarlyPayments" localSheetId="0">SUM(#REF!)</definedName>
    <definedName name="TotalEarlyPayments">SUM(#REF!)</definedName>
    <definedName name="TotalInterest" localSheetId="0">SUM(#REF!)</definedName>
    <definedName name="TotalInterest">SUM(#REF!)</definedName>
    <definedName name="TOTINT" localSheetId="0">SUM(#REF!)</definedName>
    <definedName name="TOTINT">SUM(#REF!)</definedName>
    <definedName name="tp">OFFSET('[21]PROGR&amp;PROJETS_21-22'!$W$7,0,0,COUNTA('[21]PROGR&amp;PROJETS_21-22'!$O:$O)+165,1)</definedName>
    <definedName name="tp_21">OFFSET([21]dataPIP!$J$2,0,0,COUNTA([21]dataPIP!$A:$A)-1,1)</definedName>
    <definedName name="trans" localSheetId="0">#REF!</definedName>
    <definedName name="trans">#REF!</definedName>
    <definedName name="TRAS">#N/A</definedName>
    <definedName name="TRIM1" localSheetId="0">#REF!</definedName>
    <definedName name="TRIM1">#REF!</definedName>
    <definedName name="TRIM2" localSheetId="0">#REF!</definedName>
    <definedName name="TRIM2">#REF!</definedName>
    <definedName name="TRIM3" localSheetId="0">#REF!</definedName>
    <definedName name="TRIM3">#REF!</definedName>
    <definedName name="TRIM4" localSheetId="0">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localSheetId="0" hidden="1">[60]M!#REF!</definedName>
    <definedName name="ttttt" hidden="1">[61]M!#REF!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 localSheetId="0">[26]Liste!#REF!</definedName>
    <definedName name="TYPETRAIT">[26]Liste!#REF!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 localSheetId="0">'[4]EVALUACIÓN PRIVADA'!#REF!</definedName>
    <definedName name="usuarios2">'[4]EVALUACIÓN PRIVADA'!#REF!</definedName>
    <definedName name="usuarios3" localSheetId="0">'[4]EVALUACIÓN PRIVADA'!#REF!</definedName>
    <definedName name="usuarios3">'[4]EVALUACIÓN PRIVADA'!#REF!</definedName>
    <definedName name="usuariosS2" localSheetId="0">'[4]EVALUACIÓN SOCIOECONÓMICA'!#REF!</definedName>
    <definedName name="usuariosS2">'[4]EVALUACIÓN SOCIOECONÓMICA'!#REF!</definedName>
    <definedName name="usuariosS3" localSheetId="0">'[4]EVALUACIÓN SOCIOECONÓMICA'!#REF!</definedName>
    <definedName name="usuariosS3">'[4]EVALUACIÓN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'[4]EVALUACIÓN PRIVADA'!#REF!</definedName>
    <definedName name="vadp2">'[4]EVALUACIÓN PRIVADA'!#REF!</definedName>
    <definedName name="vadp3" localSheetId="0">'[4]EVALUACIÓN PRIVADA'!#REF!</definedName>
    <definedName name="vadp3">'[4]EVALUACIÓN PRIVADA'!#REF!</definedName>
    <definedName name="vads2" localSheetId="0">'[4]EVALUACIÓN SOCIOECONÓMICA'!#REF!</definedName>
    <definedName name="vads2">'[4]EVALUACIÓN SOCIOECONÓMICA'!#REF!</definedName>
    <definedName name="vads3" localSheetId="0">'[4]EVALUACIÓN SOCIOECONÓMICA'!#REF!</definedName>
    <definedName name="vads3">'[4]EVALUACIÓN SOCIOECONÓMICA'!#REF!</definedName>
    <definedName name="vanp" localSheetId="0">'[4]ANÁLISIS DE SENSIBILIDAD'!#REF!</definedName>
    <definedName name="vanp">'[4]ANÁLISIS DE SENSIBILIDAD'!#REF!</definedName>
    <definedName name="vanp2" localSheetId="0">'[4]EVALUACIÓN PRIVADA'!#REF!</definedName>
    <definedName name="vanp2">'[4]EVALUACIÓN PRIVADA'!#REF!</definedName>
    <definedName name="vanp3" localSheetId="0">'[4]EVALUACIÓN PRIVADA'!#REF!</definedName>
    <definedName name="vanp3">'[4]EVALUACIÓN PRIVADA'!#REF!</definedName>
    <definedName name="vans2" localSheetId="0">'[4]EVALUACIÓN SOCIOECONÓMICA'!#REF!</definedName>
    <definedName name="vans2">'[4]EVALUACIÓN SOCIOECONÓMICA'!#REF!</definedName>
    <definedName name="vans3" localSheetId="0">'[4]EVALUACIÓN SOCIOECONÓMICA'!#REF!</definedName>
    <definedName name="vans3">'[4]EVALUACIÓN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 localSheetId="0">[13]Programa!#REF!</definedName>
    <definedName name="venci98">[14]Programa!#REF!</definedName>
    <definedName name="venci98j" localSheetId="0">[13]Programa!#REF!</definedName>
    <definedName name="venci98j">[14]Programa!#REF!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 localSheetId="0">'[4]EVALUACIÓN SOCIOECONÓMICA'!#REF!</definedName>
    <definedName name="Vida2">'[4]EVALUACIÓN SOCIOECONÓMICA'!#REF!</definedName>
    <definedName name="Vida3" localSheetId="0">'[4]EVALUACIÓN SOCIOECONÓMICA'!#REF!</definedName>
    <definedName name="Vida3">'[4]EVALUACIÓN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'[4]EVALUACIÓN PRIVADA'!#REF!</definedName>
    <definedName name="vpcp2">'[4]EVALUACIÓN PRIVADA'!#REF!</definedName>
    <definedName name="vpcp3" localSheetId="0">'[4]EVALUACIÓN PRIVADA'!#REF!</definedName>
    <definedName name="vpcp3">'[4]EVALUACIÓN PRIVADA'!#REF!</definedName>
    <definedName name="vpcs2" localSheetId="0">'[4]EVALUACIÓN SOCIOECONÓMICA'!#REF!</definedName>
    <definedName name="vpcs2">'[4]EVALUACIÓN SOCIOECONÓMICA'!#REF!</definedName>
    <definedName name="vpcs3" localSheetId="0">'[4]EVALUACIÓN SOCIOECONÓMICA'!#REF!</definedName>
    <definedName name="vpcs3">'[4]EVALUACIÓN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0" hidden="1">[60]M!#REF!</definedName>
    <definedName name="ww" hidden="1">[61]M!#REF!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0" hidden="1">[60]M!#REF!</definedName>
    <definedName name="wwww" hidden="1">[61]M!#REF!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'[35]PIB EN CORR'!#REF!</definedName>
    <definedName name="xa">'[36]PIB EN CORR'!#REF!</definedName>
    <definedName name="xaa" localSheetId="0">'[35]PIB EN CORR'!$AV$5:$AV$77</definedName>
    <definedName name="xaa">'[36]PIB EN CORR'!$AV$5:$AV$77</definedName>
    <definedName name="xbb" localSheetId="0">'[35]PIB EN CORR'!#REF!</definedName>
    <definedName name="xbb">'[36]PIB EN CORR'!#REF!</definedName>
    <definedName name="XBS">[34]SREAL!A$41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'[62]Shared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32FEE571_F4DC_4BE4_A231_5315B0F3FAB1_.wvu.PrintArea" localSheetId="0" hidden="1">'Solde CreditsOct.&amp; Mai 24'!$E$5:$M$174</definedName>
    <definedName name="Z_4C6E9EBC_6A69_42D0_BC52_C2814E882B32_.wvu.FilterData" localSheetId="0" hidden="1">'Solde CreditsOct.&amp; Mai 24'!$E$5:$M$174</definedName>
    <definedName name="Z_4C6E9EBC_6A69_42D0_BC52_C2814E882B32_.wvu.PrintArea" localSheetId="0" hidden="1">'Solde CreditsOct.&amp; Mai 24'!$E$5:$M$175</definedName>
    <definedName name="Z_4C6E9EBC_6A69_42D0_BC52_C2814E882B32_.wvu.PrintTitles" localSheetId="0" hidden="1">'Solde CreditsOct.&amp; Mai 24'!$5:$5</definedName>
    <definedName name="Z_7A193FBD_4487_406E_B970_6C1F4EFD0CFF_.wvu.FilterData" localSheetId="0" hidden="1">'Solde CreditsOct.&amp; Mai 24'!$E$5:$M$174</definedName>
    <definedName name="Z_7A193FBD_4487_406E_B970_6C1F4EFD0CFF_.wvu.PrintArea" localSheetId="0" hidden="1">'Solde CreditsOct.&amp; Mai 24'!$E$5:$M$175</definedName>
    <definedName name="Z_7A193FBD_4487_406E_B970_6C1F4EFD0CFF_.wvu.PrintTitles" localSheetId="0" hidden="1">'Solde CreditsOct.&amp; Mai 24'!$5:$5</definedName>
    <definedName name="Z_7EDB6EED_5701_45A8_984F_4BBC3A4E4A24_.wvu.FilterData" localSheetId="0" hidden="1">'Solde CreditsOct.&amp; Mai 24'!$E$5:$M$174</definedName>
    <definedName name="Z_7EDB6EED_5701_45A8_984F_4BBC3A4E4A24_.wvu.PrintArea" localSheetId="0" hidden="1">'Solde CreditsOct.&amp; Mai 24'!$E$5:$M$175</definedName>
    <definedName name="Z_7EDB6EED_5701_45A8_984F_4BBC3A4E4A24_.wvu.PrintTitles" localSheetId="0" hidden="1">'Solde CreditsOct.&amp; Mai 24'!$5:$5</definedName>
    <definedName name="Z_AF69034C_5197_47E3_B842_D764682E2A25_.wvu.PrintArea" localSheetId="0" hidden="1">'Solde CreditsOct.&amp; Mai 24'!$E$5:$M$174</definedName>
    <definedName name="Z_BF6E70EB_4DF9_4E31_82A6_A7D3D21360D3_.wvu.FilterData" localSheetId="0" hidden="1">'Solde CreditsOct.&amp; Mai 24'!$E$5:$M$174</definedName>
    <definedName name="Z_BF6E70EB_4DF9_4E31_82A6_A7D3D21360D3_.wvu.PrintArea" localSheetId="0" hidden="1">'Solde CreditsOct.&amp; Mai 24'!$E$5:$M$175</definedName>
    <definedName name="Z_BF6E70EB_4DF9_4E31_82A6_A7D3D21360D3_.wvu.PrintTitles" localSheetId="0" hidden="1">'Solde CreditsOct.&amp; Mai 24'!$5:$5</definedName>
    <definedName name="Z_CC5FD0B2_00AA_44E5_978E_4AAB3E5F3008_.wvu.PrintArea" localSheetId="0" hidden="1">'Solde CreditsOct.&amp; Mai 24'!$E$5:$M$174</definedName>
    <definedName name="Z_D1D28630_6689_4302_8102_C42DA15A4135_.wvu.PrintArea" localSheetId="0" hidden="1">'Solde CreditsOct.&amp; Mai 24'!$E$5:$M$174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'Solde CreditsOct.&amp; Mai 24'!$C$4:$M$174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4" i="1" l="1"/>
  <c r="K174" i="1"/>
  <c r="J174" i="1"/>
  <c r="I174" i="1"/>
  <c r="I7" i="1"/>
  <c r="J6" i="1"/>
  <c r="I6" i="1"/>
</calcChain>
</file>

<file path=xl/sharedStrings.xml><?xml version="1.0" encoding="utf-8"?>
<sst xmlns="http://schemas.openxmlformats.org/spreadsheetml/2006/main" count="205" uniqueCount="141">
  <si>
    <t>CREDITS 
2023-2024</t>
  </si>
  <si>
    <t>DEPENSES COURANTES</t>
  </si>
  <si>
    <t>SUBTOTAL1</t>
  </si>
  <si>
    <t>INVESTISSEMENT
(TRESOR PUBLIC)</t>
  </si>
  <si>
    <t>SUBTOTAL2</t>
  </si>
  <si>
    <t>TOTAL DEPENSES</t>
  </si>
  <si>
    <t>SOLDE SUR LES CREDITS ANNUELS</t>
  </si>
  <si>
    <t xml:space="preserve">Niveau d'utilisation des Crédits </t>
  </si>
  <si>
    <t>Nveau_code</t>
  </si>
  <si>
    <t>Ancien_code</t>
  </si>
  <si>
    <t>DEPENSES DE PERSONNEL</t>
  </si>
  <si>
    <t>FONCTIONNEMENT
HORS SALAIRE</t>
  </si>
  <si>
    <t>INVESTISSEMENT
(IMMO + AMORTISSEMENT)</t>
  </si>
  <si>
    <t>POUVOIR EXECUTIF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</si>
  <si>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</si>
  <si>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</si>
  <si>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</si>
  <si>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</si>
  <si>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</si>
  <si>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</si>
  <si>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</si>
  <si>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</si>
  <si>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</si>
  <si>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</si>
  <si>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</si>
  <si>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</si>
  <si>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</si>
  <si>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</si>
  <si>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</si>
  <si>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</si>
  <si>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</si>
  <si>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</si>
  <si>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</si>
  <si>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</si>
  <si>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</si>
  <si>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</si>
  <si>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</si>
  <si>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</si>
  <si>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</si>
  <si>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</si>
  <si>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</si>
  <si>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</si>
  <si>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</si>
  <si>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</si>
  <si>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</si>
  <si>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</si>
  <si>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</si>
  <si>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</si>
  <si>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</si>
  <si>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</si>
  <si>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</si>
  <si>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</si>
  <si>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</si>
  <si>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</si>
  <si>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</si>
  <si>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</si>
  <si>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</si>
  <si>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</si>
  <si>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</si>
  <si>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</si>
  <si>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</si>
  <si>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</si>
  <si>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</si>
  <si>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D'ASSITANCE LEGALE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</si>
  <si>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</si>
  <si>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</si>
  <si>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</si>
  <si>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</si>
  <si>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</si>
  <si>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</si>
  <si>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</si>
  <si>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</si>
  <si>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</si>
  <si>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</si>
  <si>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</si>
  <si>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</si>
  <si>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</si>
  <si>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</si>
  <si>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</si>
  <si>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</si>
  <si>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</si>
  <si>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</si>
  <si>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</si>
  <si>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</si>
  <si>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</si>
  <si>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</si>
  <si>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DGPC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</si>
  <si>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</si>
  <si>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</si>
  <si>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</si>
  <si>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</si>
  <si>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</si>
  <si>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</si>
  <si>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</si>
  <si>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</si>
  <si>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</si>
  <si>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</si>
  <si>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</si>
  <si>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</si>
  <si>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</si>
  <si>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</si>
  <si>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</si>
  <si>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CENTRE AMBULANCIER NATIONAL (CAN)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</si>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</sst>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Calibri Light"/>
      <family val="2"/>
      <scheme val="major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3" fillId="0" borderId="1" xfId="2" applyFont="1" applyBorder="1" applyAlignment="1">
      <alignment horizont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167" fontId="5" fillId="2" borderId="2" xfId="4" applyNumberFormat="1" applyFont="1" applyFill="1" applyBorder="1" applyAlignment="1">
      <alignment horizontal="center" vertical="center" wrapText="1"/>
    </xf>
    <xf numFmtId="167" fontId="5" fillId="2" borderId="6" xfId="4" applyNumberFormat="1" applyFont="1" applyFill="1" applyBorder="1" applyAlignment="1">
      <alignment horizontal="center" vertical="center" wrapText="1"/>
    </xf>
    <xf numFmtId="167" fontId="5" fillId="2" borderId="7" xfId="4" applyNumberFormat="1" applyFont="1" applyFill="1" applyBorder="1" applyAlignment="1">
      <alignment horizontal="center" vertical="center" wrapText="1"/>
    </xf>
    <xf numFmtId="167" fontId="5" fillId="2" borderId="8" xfId="4" applyNumberFormat="1" applyFont="1" applyFill="1" applyBorder="1" applyAlignment="1">
      <alignment horizontal="center" vertical="center" wrapText="1"/>
    </xf>
    <xf numFmtId="165" fontId="6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center"/>
    </xf>
    <xf numFmtId="0" fontId="3" fillId="0" borderId="9" xfId="2" applyFont="1" applyBorder="1" applyAlignment="1">
      <alignment horizontal="center" wrapText="1"/>
    </xf>
    <xf numFmtId="165" fontId="5" fillId="2" borderId="10" xfId="3" applyNumberFormat="1" applyFont="1" applyFill="1" applyBorder="1" applyAlignment="1">
      <alignment horizontal="center" vertical="center" wrapText="1"/>
    </xf>
    <xf numFmtId="167" fontId="5" fillId="2" borderId="11" xfId="4" applyNumberFormat="1" applyFont="1" applyFill="1" applyBorder="1" applyAlignment="1">
      <alignment horizontal="center" vertical="center" wrapText="1"/>
    </xf>
    <xf numFmtId="166" fontId="5" fillId="2" borderId="11" xfId="4" applyFont="1" applyFill="1" applyBorder="1" applyAlignment="1">
      <alignment horizontal="center" vertical="center" wrapText="1"/>
    </xf>
    <xf numFmtId="167" fontId="5" fillId="2" borderId="10" xfId="4" applyNumberFormat="1" applyFont="1" applyFill="1" applyBorder="1" applyAlignment="1">
      <alignment horizontal="center" vertical="center" wrapText="1"/>
    </xf>
    <xf numFmtId="167" fontId="5" fillId="2" borderId="12" xfId="4" applyNumberFormat="1" applyFont="1" applyFill="1" applyBorder="1" applyAlignment="1">
      <alignment horizontal="center" vertical="center" wrapText="1"/>
    </xf>
    <xf numFmtId="167" fontId="5" fillId="2" borderId="13" xfId="4" applyNumberFormat="1" applyFont="1" applyFill="1" applyBorder="1" applyAlignment="1">
      <alignment horizontal="center" vertical="center" wrapText="1"/>
    </xf>
    <xf numFmtId="167" fontId="5" fillId="2" borderId="14" xfId="4" applyNumberFormat="1" applyFont="1" applyFill="1" applyBorder="1" applyAlignment="1">
      <alignment horizontal="center" vertical="center" wrapText="1"/>
    </xf>
    <xf numFmtId="3" fontId="7" fillId="4" borderId="15" xfId="3" applyNumberFormat="1" applyFont="1" applyFill="1" applyBorder="1" applyAlignment="1">
      <alignment horizontal="left"/>
    </xf>
    <xf numFmtId="3" fontId="8" fillId="4" borderId="11" xfId="3" applyNumberFormat="1" applyFont="1" applyFill="1" applyBorder="1" applyAlignment="1">
      <alignment horizontal="right"/>
    </xf>
    <xf numFmtId="10" fontId="8" fillId="4" borderId="16" xfId="1" applyNumberFormat="1" applyFont="1" applyFill="1" applyBorder="1" applyAlignment="1">
      <alignment horizontal="right"/>
    </xf>
    <xf numFmtId="3" fontId="9" fillId="0" borderId="15" xfId="3" applyNumberFormat="1" applyFont="1" applyBorder="1" applyAlignment="1">
      <alignment horizontal="left"/>
    </xf>
    <xf numFmtId="3" fontId="10" fillId="5" borderId="11" xfId="3" applyNumberFormat="1" applyFont="1" applyFill="1" applyBorder="1" applyAlignment="1">
      <alignment horizontal="right"/>
    </xf>
    <xf numFmtId="3" fontId="10" fillId="0" borderId="11" xfId="3" applyNumberFormat="1" applyFont="1" applyBorder="1" applyAlignment="1">
      <alignment horizontal="right"/>
    </xf>
    <xf numFmtId="3" fontId="10" fillId="6" borderId="11" xfId="3" applyNumberFormat="1" applyFont="1" applyFill="1" applyBorder="1" applyAlignment="1">
      <alignment horizontal="right"/>
    </xf>
    <xf numFmtId="10" fontId="10" fillId="0" borderId="16" xfId="1" applyNumberFormat="1" applyFont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3" fontId="12" fillId="0" borderId="15" xfId="6" applyNumberFormat="1" applyFont="1" applyBorder="1" applyAlignment="1">
      <alignment horizontal="left"/>
    </xf>
    <xf numFmtId="3" fontId="13" fillId="5" borderId="11" xfId="6" applyNumberFormat="1" applyFont="1" applyFill="1" applyBorder="1" applyAlignment="1">
      <alignment horizontal="right"/>
    </xf>
    <xf numFmtId="3" fontId="13" fillId="0" borderId="11" xfId="6" applyNumberFormat="1" applyFont="1" applyBorder="1" applyAlignment="1">
      <alignment horizontal="right"/>
    </xf>
    <xf numFmtId="3" fontId="13" fillId="6" borderId="11" xfId="6" applyNumberFormat="1" applyFont="1" applyFill="1" applyBorder="1" applyAlignment="1">
      <alignment horizontal="right"/>
    </xf>
    <xf numFmtId="10" fontId="13" fillId="0" borderId="16" xfId="1" applyNumberFormat="1" applyFont="1" applyBorder="1" applyAlignment="1">
      <alignment horizontal="right"/>
    </xf>
    <xf numFmtId="168" fontId="2" fillId="0" borderId="0" xfId="5" applyNumberFormat="1" applyFont="1" applyAlignment="1">
      <alignment horizontal="right"/>
    </xf>
    <xf numFmtId="168" fontId="2" fillId="0" borderId="0" xfId="5" applyNumberFormat="1" applyFont="1"/>
    <xf numFmtId="164" fontId="14" fillId="0" borderId="15" xfId="3" applyFont="1" applyBorder="1" applyAlignment="1">
      <alignment horizontal="left" wrapText="1" indent="2"/>
    </xf>
    <xf numFmtId="164" fontId="14" fillId="5" borderId="11" xfId="3" applyFont="1" applyFill="1" applyBorder="1" applyAlignment="1">
      <alignment horizontal="left" wrapText="1" indent="2"/>
    </xf>
    <xf numFmtId="3" fontId="15" fillId="0" borderId="11" xfId="6" applyNumberFormat="1" applyFont="1" applyBorder="1" applyAlignment="1">
      <alignment horizontal="right"/>
    </xf>
    <xf numFmtId="3" fontId="15" fillId="6" borderId="11" xfId="6" applyNumberFormat="1" applyFont="1" applyFill="1" applyBorder="1" applyAlignment="1">
      <alignment horizontal="right"/>
    </xf>
    <xf numFmtId="0" fontId="16" fillId="0" borderId="0" xfId="2" applyFont="1"/>
    <xf numFmtId="169" fontId="16" fillId="0" borderId="0" xfId="2" applyNumberFormat="1" applyFont="1"/>
    <xf numFmtId="166" fontId="14" fillId="0" borderId="15" xfId="4" applyFont="1" applyFill="1" applyBorder="1" applyAlignment="1">
      <alignment horizontal="left" wrapText="1" indent="2"/>
    </xf>
    <xf numFmtId="168" fontId="2" fillId="0" borderId="0" xfId="5" applyNumberFormat="1" applyFont="1" applyFill="1" applyAlignment="1">
      <alignment horizontal="right"/>
    </xf>
    <xf numFmtId="168" fontId="2" fillId="0" borderId="0" xfId="5" applyNumberFormat="1" applyFont="1" applyFill="1"/>
    <xf numFmtId="164" fontId="14" fillId="0" borderId="15" xfId="3" applyFont="1" applyFill="1" applyBorder="1" applyAlignment="1">
      <alignment horizontal="left" wrapText="1" indent="2"/>
    </xf>
    <xf numFmtId="3" fontId="15" fillId="0" borderId="11" xfId="6" applyNumberFormat="1" applyFont="1" applyFill="1" applyBorder="1" applyAlignment="1">
      <alignment horizontal="right"/>
    </xf>
    <xf numFmtId="3" fontId="13" fillId="0" borderId="11" xfId="6" applyNumberFormat="1" applyFont="1" applyFill="1" applyBorder="1" applyAlignment="1">
      <alignment horizontal="right"/>
    </xf>
    <xf numFmtId="10" fontId="13" fillId="0" borderId="16" xfId="1" applyNumberFormat="1" applyFont="1" applyFill="1" applyBorder="1" applyAlignment="1">
      <alignment horizontal="right"/>
    </xf>
    <xf numFmtId="0" fontId="16" fillId="0" borderId="0" xfId="2" applyFont="1" applyFill="1"/>
    <xf numFmtId="10" fontId="15" fillId="0" borderId="16" xfId="1" applyNumberFormat="1" applyFont="1" applyBorder="1" applyAlignment="1">
      <alignment horizontal="right"/>
    </xf>
    <xf numFmtId="0" fontId="17" fillId="0" borderId="0" xfId="2" applyFont="1"/>
    <xf numFmtId="164" fontId="3" fillId="0" borderId="15" xfId="3" applyFont="1" applyBorder="1" applyAlignment="1">
      <alignment horizontal="left" wrapText="1"/>
    </xf>
    <xf numFmtId="3" fontId="15" fillId="5" borderId="11" xfId="2" applyNumberFormat="1" applyFont="1" applyFill="1" applyBorder="1"/>
    <xf numFmtId="3" fontId="15" fillId="0" borderId="11" xfId="2" applyNumberFormat="1" applyFont="1" applyBorder="1"/>
    <xf numFmtId="3" fontId="15" fillId="6" borderId="11" xfId="2" applyNumberFormat="1" applyFont="1" applyFill="1" applyBorder="1"/>
    <xf numFmtId="10" fontId="15" fillId="0" borderId="16" xfId="1" applyNumberFormat="1" applyFont="1" applyBorder="1"/>
    <xf numFmtId="3" fontId="8" fillId="5" borderId="11" xfId="3" applyNumberFormat="1" applyFont="1" applyFill="1" applyBorder="1" applyAlignment="1">
      <alignment horizontal="right"/>
    </xf>
    <xf numFmtId="3" fontId="8" fillId="6" borderId="11" xfId="3" applyNumberFormat="1" applyFont="1" applyFill="1" applyBorder="1" applyAlignment="1">
      <alignment horizontal="right"/>
    </xf>
    <xf numFmtId="0" fontId="3" fillId="0" borderId="15" xfId="2" applyFont="1" applyBorder="1" applyAlignment="1">
      <alignment wrapText="1"/>
    </xf>
    <xf numFmtId="0" fontId="4" fillId="5" borderId="11" xfId="2" applyFont="1" applyFill="1" applyBorder="1"/>
    <xf numFmtId="0" fontId="4" fillId="0" borderId="11" xfId="2" applyFont="1" applyBorder="1"/>
    <xf numFmtId="0" fontId="4" fillId="6" borderId="11" xfId="2" applyFont="1" applyFill="1" applyBorder="1"/>
    <xf numFmtId="10" fontId="4" fillId="0" borderId="16" xfId="1" applyNumberFormat="1" applyFont="1" applyBorder="1"/>
    <xf numFmtId="164" fontId="6" fillId="0" borderId="17" xfId="3" applyFont="1" applyBorder="1" applyAlignment="1">
      <alignment wrapText="1"/>
    </xf>
    <xf numFmtId="170" fontId="18" fillId="5" borderId="18" xfId="2" applyNumberFormat="1" applyFont="1" applyFill="1" applyBorder="1"/>
    <xf numFmtId="170" fontId="18" fillId="0" borderId="18" xfId="2" applyNumberFormat="1" applyFont="1" applyBorder="1"/>
    <xf numFmtId="170" fontId="18" fillId="6" borderId="18" xfId="2" applyNumberFormat="1" applyFont="1" applyFill="1" applyBorder="1"/>
    <xf numFmtId="10" fontId="18" fillId="0" borderId="19" xfId="1" applyNumberFormat="1" applyFont="1" applyBorder="1"/>
    <xf numFmtId="0" fontId="4" fillId="0" borderId="0" xfId="2" applyFont="1" applyBorder="1"/>
    <xf numFmtId="3" fontId="3" fillId="0" borderId="0" xfId="2" applyNumberFormat="1" applyFont="1" applyAlignment="1">
      <alignment wrapText="1"/>
    </xf>
    <xf numFmtId="170" fontId="4" fillId="0" borderId="0" xfId="2" applyNumberFormat="1" applyFont="1"/>
    <xf numFmtId="43" fontId="3" fillId="0" borderId="0" xfId="2" applyNumberFormat="1" applyFont="1" applyAlignment="1">
      <alignment wrapText="1"/>
    </xf>
    <xf numFmtId="10" fontId="4" fillId="0" borderId="0" xfId="1" applyNumberFormat="1" applyFont="1"/>
  </cellXfs>
  <cellStyles count="7">
    <cellStyle name="Comma_soldecrédits Section_Article 2007-2008_20_9_08" xfId="4" xr:uid="{92BEF44A-E3F6-4008-93CB-35E24ECAB937}"/>
    <cellStyle name="Milliers_BUDGET 2002 2003" xfId="6" xr:uid="{548F6D33-AB5D-4859-AFA0-BBB88EA80B2B}"/>
    <cellStyle name="Milliers_personnel" xfId="3" xr:uid="{8639A806-7408-4C32-8F13-184FF6797160}"/>
    <cellStyle name="Normal" xfId="0" builtinId="0"/>
    <cellStyle name="Normal 2 2 2" xfId="5" xr:uid="{4A99124B-F1D5-4F25-9F24-29BB447FE1B8}"/>
    <cellStyle name="Normal 4 2" xfId="2" xr:uid="{6ACF3D12-BC06-426C-A554-7A45204453A3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15</xdr:col>
          <xdr:colOff>381000</xdr:colOff>
          <xdr:row>1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AB3403-A180-4EC5-B7B7-7F5CC67BD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Rapport_DG_DEPB/TEREDA&amp;SOLDE/23-24/TEREDA_PROVISOIRE_MAI_23-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8"/>
      <sheetName val="Section_Article_2324"/>
      <sheetName val="Solde credits Mai 24"/>
      <sheetName val="Solde CreditsOct.&amp; Mai 24"/>
      <sheetName val="Dépenses de Subventions 2324"/>
      <sheetName val="Dépenses Sociales 2324 "/>
      <sheetName val="PROGR&amp;PROJETS_23-24_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143-6C2C-4019-A1B6-7C26F9FD24E9}">
  <sheetPr codeName="Sheet316">
    <tabColor indexed="40"/>
  </sheetPr>
  <dimension ref="A3:IR193"/>
  <sheetViews>
    <sheetView tabSelected="1" view="pageBreakPreview" zoomScale="60" zoomScaleNormal="60" workbookViewId="0">
      <pane xSplit="3" ySplit="5" topLeftCell="D161" activePane="bottomRight" state="frozen"/>
      <selection activeCell="H332" sqref="H332"/>
      <selection pane="topRight" activeCell="H332" sqref="H332"/>
      <selection pane="bottomLeft" activeCell="H332" sqref="H332"/>
      <selection pane="bottomRight" sqref="A1:B1048576"/>
    </sheetView>
  </sheetViews>
  <sheetFormatPr baseColWidth="10" defaultColWidth="11.42578125" defaultRowHeight="18" x14ac:dyDescent="0.25"/>
  <cols>
    <col min="1" max="1" width="21.42578125" style="1" hidden="1" customWidth="1"/>
    <col min="2" max="2" width="20.85546875" style="2" hidden="1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8" width="22.28515625" style="4" customWidth="1"/>
    <col min="9" max="9" width="27.7109375" style="4" customWidth="1"/>
    <col min="10" max="10" width="20.5703125" style="4" customWidth="1"/>
    <col min="11" max="11" width="23.7109375" style="4" customWidth="1"/>
    <col min="12" max="12" width="22.7109375" style="4" customWidth="1"/>
    <col min="13" max="13" width="20.5703125" style="4" customWidth="1"/>
    <col min="14" max="253" width="11.42578125" style="2"/>
    <col min="254" max="254" width="61" style="2" customWidth="1"/>
    <col min="255" max="255" width="20.5703125" style="2" customWidth="1"/>
    <col min="256" max="256" width="25.42578125" style="2" customWidth="1"/>
    <col min="257" max="257" width="21.5703125" style="2" customWidth="1"/>
    <col min="258" max="258" width="20.42578125" style="2" customWidth="1"/>
    <col min="259" max="259" width="16.85546875" style="2" customWidth="1"/>
    <col min="260" max="260" width="24.28515625" style="2" customWidth="1"/>
    <col min="261" max="261" width="22.7109375" style="2" customWidth="1"/>
    <col min="262" max="262" width="23" style="2" customWidth="1"/>
    <col min="263" max="263" width="21.42578125" style="2" customWidth="1"/>
    <col min="264" max="264" width="21.85546875" style="2" customWidth="1"/>
    <col min="265" max="265" width="35.42578125" style="2" customWidth="1"/>
    <col min="266" max="266" width="26.7109375" style="2" customWidth="1"/>
    <col min="267" max="267" width="20" style="2" customWidth="1"/>
    <col min="268" max="268" width="26.28515625" style="2" bestFit="1" customWidth="1"/>
    <col min="269" max="509" width="11.42578125" style="2"/>
    <col min="510" max="510" width="61" style="2" customWidth="1"/>
    <col min="511" max="511" width="20.5703125" style="2" customWidth="1"/>
    <col min="512" max="512" width="25.42578125" style="2" customWidth="1"/>
    <col min="513" max="513" width="21.5703125" style="2" customWidth="1"/>
    <col min="514" max="514" width="20.42578125" style="2" customWidth="1"/>
    <col min="515" max="515" width="16.85546875" style="2" customWidth="1"/>
    <col min="516" max="516" width="24.28515625" style="2" customWidth="1"/>
    <col min="517" max="517" width="22.7109375" style="2" customWidth="1"/>
    <col min="518" max="518" width="23" style="2" customWidth="1"/>
    <col min="519" max="519" width="21.42578125" style="2" customWidth="1"/>
    <col min="520" max="520" width="21.85546875" style="2" customWidth="1"/>
    <col min="521" max="521" width="35.42578125" style="2" customWidth="1"/>
    <col min="522" max="522" width="26.7109375" style="2" customWidth="1"/>
    <col min="523" max="523" width="20" style="2" customWidth="1"/>
    <col min="524" max="524" width="26.28515625" style="2" bestFit="1" customWidth="1"/>
    <col min="525" max="765" width="11.42578125" style="2"/>
    <col min="766" max="766" width="61" style="2" customWidth="1"/>
    <col min="767" max="767" width="20.5703125" style="2" customWidth="1"/>
    <col min="768" max="768" width="25.42578125" style="2" customWidth="1"/>
    <col min="769" max="769" width="21.5703125" style="2" customWidth="1"/>
    <col min="770" max="770" width="20.42578125" style="2" customWidth="1"/>
    <col min="771" max="771" width="16.85546875" style="2" customWidth="1"/>
    <col min="772" max="772" width="24.28515625" style="2" customWidth="1"/>
    <col min="773" max="773" width="22.7109375" style="2" customWidth="1"/>
    <col min="774" max="774" width="23" style="2" customWidth="1"/>
    <col min="775" max="775" width="21.42578125" style="2" customWidth="1"/>
    <col min="776" max="776" width="21.85546875" style="2" customWidth="1"/>
    <col min="777" max="777" width="35.42578125" style="2" customWidth="1"/>
    <col min="778" max="778" width="26.7109375" style="2" customWidth="1"/>
    <col min="779" max="779" width="20" style="2" customWidth="1"/>
    <col min="780" max="780" width="26.28515625" style="2" bestFit="1" customWidth="1"/>
    <col min="781" max="1021" width="11.42578125" style="2"/>
    <col min="1022" max="1022" width="61" style="2" customWidth="1"/>
    <col min="1023" max="1023" width="20.5703125" style="2" customWidth="1"/>
    <col min="1024" max="1024" width="25.42578125" style="2" customWidth="1"/>
    <col min="1025" max="1025" width="21.5703125" style="2" customWidth="1"/>
    <col min="1026" max="1026" width="20.42578125" style="2" customWidth="1"/>
    <col min="1027" max="1027" width="16.85546875" style="2" customWidth="1"/>
    <col min="1028" max="1028" width="24.28515625" style="2" customWidth="1"/>
    <col min="1029" max="1029" width="22.7109375" style="2" customWidth="1"/>
    <col min="1030" max="1030" width="23" style="2" customWidth="1"/>
    <col min="1031" max="1031" width="21.42578125" style="2" customWidth="1"/>
    <col min="1032" max="1032" width="21.85546875" style="2" customWidth="1"/>
    <col min="1033" max="1033" width="35.42578125" style="2" customWidth="1"/>
    <col min="1034" max="1034" width="26.7109375" style="2" customWidth="1"/>
    <col min="1035" max="1035" width="20" style="2" customWidth="1"/>
    <col min="1036" max="1036" width="26.28515625" style="2" bestFit="1" customWidth="1"/>
    <col min="1037" max="1277" width="11.42578125" style="2"/>
    <col min="1278" max="1278" width="61" style="2" customWidth="1"/>
    <col min="1279" max="1279" width="20.5703125" style="2" customWidth="1"/>
    <col min="1280" max="1280" width="25.42578125" style="2" customWidth="1"/>
    <col min="1281" max="1281" width="21.5703125" style="2" customWidth="1"/>
    <col min="1282" max="1282" width="20.42578125" style="2" customWidth="1"/>
    <col min="1283" max="1283" width="16.85546875" style="2" customWidth="1"/>
    <col min="1284" max="1284" width="24.28515625" style="2" customWidth="1"/>
    <col min="1285" max="1285" width="22.7109375" style="2" customWidth="1"/>
    <col min="1286" max="1286" width="23" style="2" customWidth="1"/>
    <col min="1287" max="1287" width="21.42578125" style="2" customWidth="1"/>
    <col min="1288" max="1288" width="21.85546875" style="2" customWidth="1"/>
    <col min="1289" max="1289" width="35.42578125" style="2" customWidth="1"/>
    <col min="1290" max="1290" width="26.7109375" style="2" customWidth="1"/>
    <col min="1291" max="1291" width="20" style="2" customWidth="1"/>
    <col min="1292" max="1292" width="26.28515625" style="2" bestFit="1" customWidth="1"/>
    <col min="1293" max="1533" width="11.42578125" style="2"/>
    <col min="1534" max="1534" width="61" style="2" customWidth="1"/>
    <col min="1535" max="1535" width="20.5703125" style="2" customWidth="1"/>
    <col min="1536" max="1536" width="25.42578125" style="2" customWidth="1"/>
    <col min="1537" max="1537" width="21.5703125" style="2" customWidth="1"/>
    <col min="1538" max="1538" width="20.42578125" style="2" customWidth="1"/>
    <col min="1539" max="1539" width="16.85546875" style="2" customWidth="1"/>
    <col min="1540" max="1540" width="24.28515625" style="2" customWidth="1"/>
    <col min="1541" max="1541" width="22.7109375" style="2" customWidth="1"/>
    <col min="1542" max="1542" width="23" style="2" customWidth="1"/>
    <col min="1543" max="1543" width="21.42578125" style="2" customWidth="1"/>
    <col min="1544" max="1544" width="21.85546875" style="2" customWidth="1"/>
    <col min="1545" max="1545" width="35.42578125" style="2" customWidth="1"/>
    <col min="1546" max="1546" width="26.7109375" style="2" customWidth="1"/>
    <col min="1547" max="1547" width="20" style="2" customWidth="1"/>
    <col min="1548" max="1548" width="26.28515625" style="2" bestFit="1" customWidth="1"/>
    <col min="1549" max="1789" width="11.42578125" style="2"/>
    <col min="1790" max="1790" width="61" style="2" customWidth="1"/>
    <col min="1791" max="1791" width="20.5703125" style="2" customWidth="1"/>
    <col min="1792" max="1792" width="25.42578125" style="2" customWidth="1"/>
    <col min="1793" max="1793" width="21.5703125" style="2" customWidth="1"/>
    <col min="1794" max="1794" width="20.42578125" style="2" customWidth="1"/>
    <col min="1795" max="1795" width="16.85546875" style="2" customWidth="1"/>
    <col min="1796" max="1796" width="24.28515625" style="2" customWidth="1"/>
    <col min="1797" max="1797" width="22.7109375" style="2" customWidth="1"/>
    <col min="1798" max="1798" width="23" style="2" customWidth="1"/>
    <col min="1799" max="1799" width="21.42578125" style="2" customWidth="1"/>
    <col min="1800" max="1800" width="21.85546875" style="2" customWidth="1"/>
    <col min="1801" max="1801" width="35.42578125" style="2" customWidth="1"/>
    <col min="1802" max="1802" width="26.7109375" style="2" customWidth="1"/>
    <col min="1803" max="1803" width="20" style="2" customWidth="1"/>
    <col min="1804" max="1804" width="26.28515625" style="2" bestFit="1" customWidth="1"/>
    <col min="1805" max="2045" width="11.42578125" style="2"/>
    <col min="2046" max="2046" width="61" style="2" customWidth="1"/>
    <col min="2047" max="2047" width="20.5703125" style="2" customWidth="1"/>
    <col min="2048" max="2048" width="25.42578125" style="2" customWidth="1"/>
    <col min="2049" max="2049" width="21.5703125" style="2" customWidth="1"/>
    <col min="2050" max="2050" width="20.42578125" style="2" customWidth="1"/>
    <col min="2051" max="2051" width="16.85546875" style="2" customWidth="1"/>
    <col min="2052" max="2052" width="24.28515625" style="2" customWidth="1"/>
    <col min="2053" max="2053" width="22.7109375" style="2" customWidth="1"/>
    <col min="2054" max="2054" width="23" style="2" customWidth="1"/>
    <col min="2055" max="2055" width="21.42578125" style="2" customWidth="1"/>
    <col min="2056" max="2056" width="21.85546875" style="2" customWidth="1"/>
    <col min="2057" max="2057" width="35.42578125" style="2" customWidth="1"/>
    <col min="2058" max="2058" width="26.7109375" style="2" customWidth="1"/>
    <col min="2059" max="2059" width="20" style="2" customWidth="1"/>
    <col min="2060" max="2060" width="26.28515625" style="2" bestFit="1" customWidth="1"/>
    <col min="2061" max="2301" width="11.42578125" style="2"/>
    <col min="2302" max="2302" width="61" style="2" customWidth="1"/>
    <col min="2303" max="2303" width="20.5703125" style="2" customWidth="1"/>
    <col min="2304" max="2304" width="25.42578125" style="2" customWidth="1"/>
    <col min="2305" max="2305" width="21.5703125" style="2" customWidth="1"/>
    <col min="2306" max="2306" width="20.42578125" style="2" customWidth="1"/>
    <col min="2307" max="2307" width="16.85546875" style="2" customWidth="1"/>
    <col min="2308" max="2308" width="24.28515625" style="2" customWidth="1"/>
    <col min="2309" max="2309" width="22.7109375" style="2" customWidth="1"/>
    <col min="2310" max="2310" width="23" style="2" customWidth="1"/>
    <col min="2311" max="2311" width="21.42578125" style="2" customWidth="1"/>
    <col min="2312" max="2312" width="21.85546875" style="2" customWidth="1"/>
    <col min="2313" max="2313" width="35.42578125" style="2" customWidth="1"/>
    <col min="2314" max="2314" width="26.7109375" style="2" customWidth="1"/>
    <col min="2315" max="2315" width="20" style="2" customWidth="1"/>
    <col min="2316" max="2316" width="26.28515625" style="2" bestFit="1" customWidth="1"/>
    <col min="2317" max="2557" width="11.42578125" style="2"/>
    <col min="2558" max="2558" width="61" style="2" customWidth="1"/>
    <col min="2559" max="2559" width="20.5703125" style="2" customWidth="1"/>
    <col min="2560" max="2560" width="25.42578125" style="2" customWidth="1"/>
    <col min="2561" max="2561" width="21.5703125" style="2" customWidth="1"/>
    <col min="2562" max="2562" width="20.42578125" style="2" customWidth="1"/>
    <col min="2563" max="2563" width="16.85546875" style="2" customWidth="1"/>
    <col min="2564" max="2564" width="24.28515625" style="2" customWidth="1"/>
    <col min="2565" max="2565" width="22.7109375" style="2" customWidth="1"/>
    <col min="2566" max="2566" width="23" style="2" customWidth="1"/>
    <col min="2567" max="2567" width="21.42578125" style="2" customWidth="1"/>
    <col min="2568" max="2568" width="21.85546875" style="2" customWidth="1"/>
    <col min="2569" max="2569" width="35.42578125" style="2" customWidth="1"/>
    <col min="2570" max="2570" width="26.7109375" style="2" customWidth="1"/>
    <col min="2571" max="2571" width="20" style="2" customWidth="1"/>
    <col min="2572" max="2572" width="26.28515625" style="2" bestFit="1" customWidth="1"/>
    <col min="2573" max="2813" width="11.42578125" style="2"/>
    <col min="2814" max="2814" width="61" style="2" customWidth="1"/>
    <col min="2815" max="2815" width="20.5703125" style="2" customWidth="1"/>
    <col min="2816" max="2816" width="25.42578125" style="2" customWidth="1"/>
    <col min="2817" max="2817" width="21.5703125" style="2" customWidth="1"/>
    <col min="2818" max="2818" width="20.42578125" style="2" customWidth="1"/>
    <col min="2819" max="2819" width="16.85546875" style="2" customWidth="1"/>
    <col min="2820" max="2820" width="24.28515625" style="2" customWidth="1"/>
    <col min="2821" max="2821" width="22.7109375" style="2" customWidth="1"/>
    <col min="2822" max="2822" width="23" style="2" customWidth="1"/>
    <col min="2823" max="2823" width="21.42578125" style="2" customWidth="1"/>
    <col min="2824" max="2824" width="21.85546875" style="2" customWidth="1"/>
    <col min="2825" max="2825" width="35.42578125" style="2" customWidth="1"/>
    <col min="2826" max="2826" width="26.7109375" style="2" customWidth="1"/>
    <col min="2827" max="2827" width="20" style="2" customWidth="1"/>
    <col min="2828" max="2828" width="26.28515625" style="2" bestFit="1" customWidth="1"/>
    <col min="2829" max="3069" width="11.42578125" style="2"/>
    <col min="3070" max="3070" width="61" style="2" customWidth="1"/>
    <col min="3071" max="3071" width="20.5703125" style="2" customWidth="1"/>
    <col min="3072" max="3072" width="25.42578125" style="2" customWidth="1"/>
    <col min="3073" max="3073" width="21.5703125" style="2" customWidth="1"/>
    <col min="3074" max="3074" width="20.42578125" style="2" customWidth="1"/>
    <col min="3075" max="3075" width="16.85546875" style="2" customWidth="1"/>
    <col min="3076" max="3076" width="24.28515625" style="2" customWidth="1"/>
    <col min="3077" max="3077" width="22.7109375" style="2" customWidth="1"/>
    <col min="3078" max="3078" width="23" style="2" customWidth="1"/>
    <col min="3079" max="3079" width="21.42578125" style="2" customWidth="1"/>
    <col min="3080" max="3080" width="21.85546875" style="2" customWidth="1"/>
    <col min="3081" max="3081" width="35.42578125" style="2" customWidth="1"/>
    <col min="3082" max="3082" width="26.7109375" style="2" customWidth="1"/>
    <col min="3083" max="3083" width="20" style="2" customWidth="1"/>
    <col min="3084" max="3084" width="26.28515625" style="2" bestFit="1" customWidth="1"/>
    <col min="3085" max="3325" width="11.42578125" style="2"/>
    <col min="3326" max="3326" width="61" style="2" customWidth="1"/>
    <col min="3327" max="3327" width="20.5703125" style="2" customWidth="1"/>
    <col min="3328" max="3328" width="25.42578125" style="2" customWidth="1"/>
    <col min="3329" max="3329" width="21.5703125" style="2" customWidth="1"/>
    <col min="3330" max="3330" width="20.42578125" style="2" customWidth="1"/>
    <col min="3331" max="3331" width="16.85546875" style="2" customWidth="1"/>
    <col min="3332" max="3332" width="24.28515625" style="2" customWidth="1"/>
    <col min="3333" max="3333" width="22.7109375" style="2" customWidth="1"/>
    <col min="3334" max="3334" width="23" style="2" customWidth="1"/>
    <col min="3335" max="3335" width="21.42578125" style="2" customWidth="1"/>
    <col min="3336" max="3336" width="21.85546875" style="2" customWidth="1"/>
    <col min="3337" max="3337" width="35.42578125" style="2" customWidth="1"/>
    <col min="3338" max="3338" width="26.7109375" style="2" customWidth="1"/>
    <col min="3339" max="3339" width="20" style="2" customWidth="1"/>
    <col min="3340" max="3340" width="26.28515625" style="2" bestFit="1" customWidth="1"/>
    <col min="3341" max="3581" width="11.42578125" style="2"/>
    <col min="3582" max="3582" width="61" style="2" customWidth="1"/>
    <col min="3583" max="3583" width="20.5703125" style="2" customWidth="1"/>
    <col min="3584" max="3584" width="25.42578125" style="2" customWidth="1"/>
    <col min="3585" max="3585" width="21.5703125" style="2" customWidth="1"/>
    <col min="3586" max="3586" width="20.42578125" style="2" customWidth="1"/>
    <col min="3587" max="3587" width="16.85546875" style="2" customWidth="1"/>
    <col min="3588" max="3588" width="24.28515625" style="2" customWidth="1"/>
    <col min="3589" max="3589" width="22.7109375" style="2" customWidth="1"/>
    <col min="3590" max="3590" width="23" style="2" customWidth="1"/>
    <col min="3591" max="3591" width="21.42578125" style="2" customWidth="1"/>
    <col min="3592" max="3592" width="21.85546875" style="2" customWidth="1"/>
    <col min="3593" max="3593" width="35.42578125" style="2" customWidth="1"/>
    <col min="3594" max="3594" width="26.7109375" style="2" customWidth="1"/>
    <col min="3595" max="3595" width="20" style="2" customWidth="1"/>
    <col min="3596" max="3596" width="26.28515625" style="2" bestFit="1" customWidth="1"/>
    <col min="3597" max="3837" width="11.42578125" style="2"/>
    <col min="3838" max="3838" width="61" style="2" customWidth="1"/>
    <col min="3839" max="3839" width="20.5703125" style="2" customWidth="1"/>
    <col min="3840" max="3840" width="25.42578125" style="2" customWidth="1"/>
    <col min="3841" max="3841" width="21.5703125" style="2" customWidth="1"/>
    <col min="3842" max="3842" width="20.42578125" style="2" customWidth="1"/>
    <col min="3843" max="3843" width="16.85546875" style="2" customWidth="1"/>
    <col min="3844" max="3844" width="24.28515625" style="2" customWidth="1"/>
    <col min="3845" max="3845" width="22.7109375" style="2" customWidth="1"/>
    <col min="3846" max="3846" width="23" style="2" customWidth="1"/>
    <col min="3847" max="3847" width="21.42578125" style="2" customWidth="1"/>
    <col min="3848" max="3848" width="21.85546875" style="2" customWidth="1"/>
    <col min="3849" max="3849" width="35.42578125" style="2" customWidth="1"/>
    <col min="3850" max="3850" width="26.7109375" style="2" customWidth="1"/>
    <col min="3851" max="3851" width="20" style="2" customWidth="1"/>
    <col min="3852" max="3852" width="26.28515625" style="2" bestFit="1" customWidth="1"/>
    <col min="3853" max="4093" width="11.42578125" style="2"/>
    <col min="4094" max="4094" width="61" style="2" customWidth="1"/>
    <col min="4095" max="4095" width="20.5703125" style="2" customWidth="1"/>
    <col min="4096" max="4096" width="25.42578125" style="2" customWidth="1"/>
    <col min="4097" max="4097" width="21.5703125" style="2" customWidth="1"/>
    <col min="4098" max="4098" width="20.42578125" style="2" customWidth="1"/>
    <col min="4099" max="4099" width="16.85546875" style="2" customWidth="1"/>
    <col min="4100" max="4100" width="24.28515625" style="2" customWidth="1"/>
    <col min="4101" max="4101" width="22.7109375" style="2" customWidth="1"/>
    <col min="4102" max="4102" width="23" style="2" customWidth="1"/>
    <col min="4103" max="4103" width="21.42578125" style="2" customWidth="1"/>
    <col min="4104" max="4104" width="21.85546875" style="2" customWidth="1"/>
    <col min="4105" max="4105" width="35.42578125" style="2" customWidth="1"/>
    <col min="4106" max="4106" width="26.7109375" style="2" customWidth="1"/>
    <col min="4107" max="4107" width="20" style="2" customWidth="1"/>
    <col min="4108" max="4108" width="26.28515625" style="2" bestFit="1" customWidth="1"/>
    <col min="4109" max="4349" width="11.42578125" style="2"/>
    <col min="4350" max="4350" width="61" style="2" customWidth="1"/>
    <col min="4351" max="4351" width="20.5703125" style="2" customWidth="1"/>
    <col min="4352" max="4352" width="25.42578125" style="2" customWidth="1"/>
    <col min="4353" max="4353" width="21.5703125" style="2" customWidth="1"/>
    <col min="4354" max="4354" width="20.42578125" style="2" customWidth="1"/>
    <col min="4355" max="4355" width="16.85546875" style="2" customWidth="1"/>
    <col min="4356" max="4356" width="24.28515625" style="2" customWidth="1"/>
    <col min="4357" max="4357" width="22.7109375" style="2" customWidth="1"/>
    <col min="4358" max="4358" width="23" style="2" customWidth="1"/>
    <col min="4359" max="4359" width="21.42578125" style="2" customWidth="1"/>
    <col min="4360" max="4360" width="21.85546875" style="2" customWidth="1"/>
    <col min="4361" max="4361" width="35.42578125" style="2" customWidth="1"/>
    <col min="4362" max="4362" width="26.7109375" style="2" customWidth="1"/>
    <col min="4363" max="4363" width="20" style="2" customWidth="1"/>
    <col min="4364" max="4364" width="26.28515625" style="2" bestFit="1" customWidth="1"/>
    <col min="4365" max="4605" width="11.42578125" style="2"/>
    <col min="4606" max="4606" width="61" style="2" customWidth="1"/>
    <col min="4607" max="4607" width="20.5703125" style="2" customWidth="1"/>
    <col min="4608" max="4608" width="25.42578125" style="2" customWidth="1"/>
    <col min="4609" max="4609" width="21.5703125" style="2" customWidth="1"/>
    <col min="4610" max="4610" width="20.42578125" style="2" customWidth="1"/>
    <col min="4611" max="4611" width="16.85546875" style="2" customWidth="1"/>
    <col min="4612" max="4612" width="24.28515625" style="2" customWidth="1"/>
    <col min="4613" max="4613" width="22.7109375" style="2" customWidth="1"/>
    <col min="4614" max="4614" width="23" style="2" customWidth="1"/>
    <col min="4615" max="4615" width="21.42578125" style="2" customWidth="1"/>
    <col min="4616" max="4616" width="21.85546875" style="2" customWidth="1"/>
    <col min="4617" max="4617" width="35.42578125" style="2" customWidth="1"/>
    <col min="4618" max="4618" width="26.7109375" style="2" customWidth="1"/>
    <col min="4619" max="4619" width="20" style="2" customWidth="1"/>
    <col min="4620" max="4620" width="26.28515625" style="2" bestFit="1" customWidth="1"/>
    <col min="4621" max="4861" width="11.42578125" style="2"/>
    <col min="4862" max="4862" width="61" style="2" customWidth="1"/>
    <col min="4863" max="4863" width="20.5703125" style="2" customWidth="1"/>
    <col min="4864" max="4864" width="25.42578125" style="2" customWidth="1"/>
    <col min="4865" max="4865" width="21.5703125" style="2" customWidth="1"/>
    <col min="4866" max="4866" width="20.42578125" style="2" customWidth="1"/>
    <col min="4867" max="4867" width="16.85546875" style="2" customWidth="1"/>
    <col min="4868" max="4868" width="24.28515625" style="2" customWidth="1"/>
    <col min="4869" max="4869" width="22.7109375" style="2" customWidth="1"/>
    <col min="4870" max="4870" width="23" style="2" customWidth="1"/>
    <col min="4871" max="4871" width="21.42578125" style="2" customWidth="1"/>
    <col min="4872" max="4872" width="21.85546875" style="2" customWidth="1"/>
    <col min="4873" max="4873" width="35.42578125" style="2" customWidth="1"/>
    <col min="4874" max="4874" width="26.7109375" style="2" customWidth="1"/>
    <col min="4875" max="4875" width="20" style="2" customWidth="1"/>
    <col min="4876" max="4876" width="26.28515625" style="2" bestFit="1" customWidth="1"/>
    <col min="4877" max="5117" width="11.42578125" style="2"/>
    <col min="5118" max="5118" width="61" style="2" customWidth="1"/>
    <col min="5119" max="5119" width="20.5703125" style="2" customWidth="1"/>
    <col min="5120" max="5120" width="25.42578125" style="2" customWidth="1"/>
    <col min="5121" max="5121" width="21.5703125" style="2" customWidth="1"/>
    <col min="5122" max="5122" width="20.42578125" style="2" customWidth="1"/>
    <col min="5123" max="5123" width="16.85546875" style="2" customWidth="1"/>
    <col min="5124" max="5124" width="24.28515625" style="2" customWidth="1"/>
    <col min="5125" max="5125" width="22.7109375" style="2" customWidth="1"/>
    <col min="5126" max="5126" width="23" style="2" customWidth="1"/>
    <col min="5127" max="5127" width="21.42578125" style="2" customWidth="1"/>
    <col min="5128" max="5128" width="21.85546875" style="2" customWidth="1"/>
    <col min="5129" max="5129" width="35.42578125" style="2" customWidth="1"/>
    <col min="5130" max="5130" width="26.7109375" style="2" customWidth="1"/>
    <col min="5131" max="5131" width="20" style="2" customWidth="1"/>
    <col min="5132" max="5132" width="26.28515625" style="2" bestFit="1" customWidth="1"/>
    <col min="5133" max="5373" width="11.42578125" style="2"/>
    <col min="5374" max="5374" width="61" style="2" customWidth="1"/>
    <col min="5375" max="5375" width="20.5703125" style="2" customWidth="1"/>
    <col min="5376" max="5376" width="25.42578125" style="2" customWidth="1"/>
    <col min="5377" max="5377" width="21.5703125" style="2" customWidth="1"/>
    <col min="5378" max="5378" width="20.42578125" style="2" customWidth="1"/>
    <col min="5379" max="5379" width="16.85546875" style="2" customWidth="1"/>
    <col min="5380" max="5380" width="24.28515625" style="2" customWidth="1"/>
    <col min="5381" max="5381" width="22.7109375" style="2" customWidth="1"/>
    <col min="5382" max="5382" width="23" style="2" customWidth="1"/>
    <col min="5383" max="5383" width="21.42578125" style="2" customWidth="1"/>
    <col min="5384" max="5384" width="21.85546875" style="2" customWidth="1"/>
    <col min="5385" max="5385" width="35.42578125" style="2" customWidth="1"/>
    <col min="5386" max="5386" width="26.7109375" style="2" customWidth="1"/>
    <col min="5387" max="5387" width="20" style="2" customWidth="1"/>
    <col min="5388" max="5388" width="26.28515625" style="2" bestFit="1" customWidth="1"/>
    <col min="5389" max="5629" width="11.42578125" style="2"/>
    <col min="5630" max="5630" width="61" style="2" customWidth="1"/>
    <col min="5631" max="5631" width="20.5703125" style="2" customWidth="1"/>
    <col min="5632" max="5632" width="25.42578125" style="2" customWidth="1"/>
    <col min="5633" max="5633" width="21.5703125" style="2" customWidth="1"/>
    <col min="5634" max="5634" width="20.42578125" style="2" customWidth="1"/>
    <col min="5635" max="5635" width="16.85546875" style="2" customWidth="1"/>
    <col min="5636" max="5636" width="24.28515625" style="2" customWidth="1"/>
    <col min="5637" max="5637" width="22.7109375" style="2" customWidth="1"/>
    <col min="5638" max="5638" width="23" style="2" customWidth="1"/>
    <col min="5639" max="5639" width="21.42578125" style="2" customWidth="1"/>
    <col min="5640" max="5640" width="21.85546875" style="2" customWidth="1"/>
    <col min="5641" max="5641" width="35.42578125" style="2" customWidth="1"/>
    <col min="5642" max="5642" width="26.7109375" style="2" customWidth="1"/>
    <col min="5643" max="5643" width="20" style="2" customWidth="1"/>
    <col min="5644" max="5644" width="26.28515625" style="2" bestFit="1" customWidth="1"/>
    <col min="5645" max="5885" width="11.42578125" style="2"/>
    <col min="5886" max="5886" width="61" style="2" customWidth="1"/>
    <col min="5887" max="5887" width="20.5703125" style="2" customWidth="1"/>
    <col min="5888" max="5888" width="25.42578125" style="2" customWidth="1"/>
    <col min="5889" max="5889" width="21.5703125" style="2" customWidth="1"/>
    <col min="5890" max="5890" width="20.42578125" style="2" customWidth="1"/>
    <col min="5891" max="5891" width="16.85546875" style="2" customWidth="1"/>
    <col min="5892" max="5892" width="24.28515625" style="2" customWidth="1"/>
    <col min="5893" max="5893" width="22.7109375" style="2" customWidth="1"/>
    <col min="5894" max="5894" width="23" style="2" customWidth="1"/>
    <col min="5895" max="5895" width="21.42578125" style="2" customWidth="1"/>
    <col min="5896" max="5896" width="21.85546875" style="2" customWidth="1"/>
    <col min="5897" max="5897" width="35.42578125" style="2" customWidth="1"/>
    <col min="5898" max="5898" width="26.7109375" style="2" customWidth="1"/>
    <col min="5899" max="5899" width="20" style="2" customWidth="1"/>
    <col min="5900" max="5900" width="26.28515625" style="2" bestFit="1" customWidth="1"/>
    <col min="5901" max="6141" width="11.42578125" style="2"/>
    <col min="6142" max="6142" width="61" style="2" customWidth="1"/>
    <col min="6143" max="6143" width="20.5703125" style="2" customWidth="1"/>
    <col min="6144" max="6144" width="25.42578125" style="2" customWidth="1"/>
    <col min="6145" max="6145" width="21.5703125" style="2" customWidth="1"/>
    <col min="6146" max="6146" width="20.42578125" style="2" customWidth="1"/>
    <col min="6147" max="6147" width="16.85546875" style="2" customWidth="1"/>
    <col min="6148" max="6148" width="24.28515625" style="2" customWidth="1"/>
    <col min="6149" max="6149" width="22.7109375" style="2" customWidth="1"/>
    <col min="6150" max="6150" width="23" style="2" customWidth="1"/>
    <col min="6151" max="6151" width="21.42578125" style="2" customWidth="1"/>
    <col min="6152" max="6152" width="21.85546875" style="2" customWidth="1"/>
    <col min="6153" max="6153" width="35.42578125" style="2" customWidth="1"/>
    <col min="6154" max="6154" width="26.7109375" style="2" customWidth="1"/>
    <col min="6155" max="6155" width="20" style="2" customWidth="1"/>
    <col min="6156" max="6156" width="26.28515625" style="2" bestFit="1" customWidth="1"/>
    <col min="6157" max="6397" width="11.42578125" style="2"/>
    <col min="6398" max="6398" width="61" style="2" customWidth="1"/>
    <col min="6399" max="6399" width="20.5703125" style="2" customWidth="1"/>
    <col min="6400" max="6400" width="25.42578125" style="2" customWidth="1"/>
    <col min="6401" max="6401" width="21.5703125" style="2" customWidth="1"/>
    <col min="6402" max="6402" width="20.42578125" style="2" customWidth="1"/>
    <col min="6403" max="6403" width="16.85546875" style="2" customWidth="1"/>
    <col min="6404" max="6404" width="24.28515625" style="2" customWidth="1"/>
    <col min="6405" max="6405" width="22.7109375" style="2" customWidth="1"/>
    <col min="6406" max="6406" width="23" style="2" customWidth="1"/>
    <col min="6407" max="6407" width="21.42578125" style="2" customWidth="1"/>
    <col min="6408" max="6408" width="21.85546875" style="2" customWidth="1"/>
    <col min="6409" max="6409" width="35.42578125" style="2" customWidth="1"/>
    <col min="6410" max="6410" width="26.7109375" style="2" customWidth="1"/>
    <col min="6411" max="6411" width="20" style="2" customWidth="1"/>
    <col min="6412" max="6412" width="26.28515625" style="2" bestFit="1" customWidth="1"/>
    <col min="6413" max="6653" width="11.42578125" style="2"/>
    <col min="6654" max="6654" width="61" style="2" customWidth="1"/>
    <col min="6655" max="6655" width="20.5703125" style="2" customWidth="1"/>
    <col min="6656" max="6656" width="25.42578125" style="2" customWidth="1"/>
    <col min="6657" max="6657" width="21.5703125" style="2" customWidth="1"/>
    <col min="6658" max="6658" width="20.42578125" style="2" customWidth="1"/>
    <col min="6659" max="6659" width="16.85546875" style="2" customWidth="1"/>
    <col min="6660" max="6660" width="24.28515625" style="2" customWidth="1"/>
    <col min="6661" max="6661" width="22.7109375" style="2" customWidth="1"/>
    <col min="6662" max="6662" width="23" style="2" customWidth="1"/>
    <col min="6663" max="6663" width="21.42578125" style="2" customWidth="1"/>
    <col min="6664" max="6664" width="21.85546875" style="2" customWidth="1"/>
    <col min="6665" max="6665" width="35.42578125" style="2" customWidth="1"/>
    <col min="6666" max="6666" width="26.7109375" style="2" customWidth="1"/>
    <col min="6667" max="6667" width="20" style="2" customWidth="1"/>
    <col min="6668" max="6668" width="26.28515625" style="2" bestFit="1" customWidth="1"/>
    <col min="6669" max="6909" width="11.42578125" style="2"/>
    <col min="6910" max="6910" width="61" style="2" customWidth="1"/>
    <col min="6911" max="6911" width="20.5703125" style="2" customWidth="1"/>
    <col min="6912" max="6912" width="25.42578125" style="2" customWidth="1"/>
    <col min="6913" max="6913" width="21.5703125" style="2" customWidth="1"/>
    <col min="6914" max="6914" width="20.42578125" style="2" customWidth="1"/>
    <col min="6915" max="6915" width="16.85546875" style="2" customWidth="1"/>
    <col min="6916" max="6916" width="24.28515625" style="2" customWidth="1"/>
    <col min="6917" max="6917" width="22.7109375" style="2" customWidth="1"/>
    <col min="6918" max="6918" width="23" style="2" customWidth="1"/>
    <col min="6919" max="6919" width="21.42578125" style="2" customWidth="1"/>
    <col min="6920" max="6920" width="21.85546875" style="2" customWidth="1"/>
    <col min="6921" max="6921" width="35.42578125" style="2" customWidth="1"/>
    <col min="6922" max="6922" width="26.7109375" style="2" customWidth="1"/>
    <col min="6923" max="6923" width="20" style="2" customWidth="1"/>
    <col min="6924" max="6924" width="26.28515625" style="2" bestFit="1" customWidth="1"/>
    <col min="6925" max="7165" width="11.42578125" style="2"/>
    <col min="7166" max="7166" width="61" style="2" customWidth="1"/>
    <col min="7167" max="7167" width="20.5703125" style="2" customWidth="1"/>
    <col min="7168" max="7168" width="25.42578125" style="2" customWidth="1"/>
    <col min="7169" max="7169" width="21.5703125" style="2" customWidth="1"/>
    <col min="7170" max="7170" width="20.42578125" style="2" customWidth="1"/>
    <col min="7171" max="7171" width="16.85546875" style="2" customWidth="1"/>
    <col min="7172" max="7172" width="24.28515625" style="2" customWidth="1"/>
    <col min="7173" max="7173" width="22.7109375" style="2" customWidth="1"/>
    <col min="7174" max="7174" width="23" style="2" customWidth="1"/>
    <col min="7175" max="7175" width="21.42578125" style="2" customWidth="1"/>
    <col min="7176" max="7176" width="21.85546875" style="2" customWidth="1"/>
    <col min="7177" max="7177" width="35.42578125" style="2" customWidth="1"/>
    <col min="7178" max="7178" width="26.7109375" style="2" customWidth="1"/>
    <col min="7179" max="7179" width="20" style="2" customWidth="1"/>
    <col min="7180" max="7180" width="26.28515625" style="2" bestFit="1" customWidth="1"/>
    <col min="7181" max="7421" width="11.42578125" style="2"/>
    <col min="7422" max="7422" width="61" style="2" customWidth="1"/>
    <col min="7423" max="7423" width="20.5703125" style="2" customWidth="1"/>
    <col min="7424" max="7424" width="25.42578125" style="2" customWidth="1"/>
    <col min="7425" max="7425" width="21.5703125" style="2" customWidth="1"/>
    <col min="7426" max="7426" width="20.42578125" style="2" customWidth="1"/>
    <col min="7427" max="7427" width="16.85546875" style="2" customWidth="1"/>
    <col min="7428" max="7428" width="24.28515625" style="2" customWidth="1"/>
    <col min="7429" max="7429" width="22.7109375" style="2" customWidth="1"/>
    <col min="7430" max="7430" width="23" style="2" customWidth="1"/>
    <col min="7431" max="7431" width="21.42578125" style="2" customWidth="1"/>
    <col min="7432" max="7432" width="21.85546875" style="2" customWidth="1"/>
    <col min="7433" max="7433" width="35.42578125" style="2" customWidth="1"/>
    <col min="7434" max="7434" width="26.7109375" style="2" customWidth="1"/>
    <col min="7435" max="7435" width="20" style="2" customWidth="1"/>
    <col min="7436" max="7436" width="26.28515625" style="2" bestFit="1" customWidth="1"/>
    <col min="7437" max="7677" width="11.42578125" style="2"/>
    <col min="7678" max="7678" width="61" style="2" customWidth="1"/>
    <col min="7679" max="7679" width="20.5703125" style="2" customWidth="1"/>
    <col min="7680" max="7680" width="25.42578125" style="2" customWidth="1"/>
    <col min="7681" max="7681" width="21.5703125" style="2" customWidth="1"/>
    <col min="7682" max="7682" width="20.42578125" style="2" customWidth="1"/>
    <col min="7683" max="7683" width="16.85546875" style="2" customWidth="1"/>
    <col min="7684" max="7684" width="24.28515625" style="2" customWidth="1"/>
    <col min="7685" max="7685" width="22.7109375" style="2" customWidth="1"/>
    <col min="7686" max="7686" width="23" style="2" customWidth="1"/>
    <col min="7687" max="7687" width="21.42578125" style="2" customWidth="1"/>
    <col min="7688" max="7688" width="21.85546875" style="2" customWidth="1"/>
    <col min="7689" max="7689" width="35.42578125" style="2" customWidth="1"/>
    <col min="7690" max="7690" width="26.7109375" style="2" customWidth="1"/>
    <col min="7691" max="7691" width="20" style="2" customWidth="1"/>
    <col min="7692" max="7692" width="26.28515625" style="2" bestFit="1" customWidth="1"/>
    <col min="7693" max="7933" width="11.42578125" style="2"/>
    <col min="7934" max="7934" width="61" style="2" customWidth="1"/>
    <col min="7935" max="7935" width="20.5703125" style="2" customWidth="1"/>
    <col min="7936" max="7936" width="25.42578125" style="2" customWidth="1"/>
    <col min="7937" max="7937" width="21.5703125" style="2" customWidth="1"/>
    <col min="7938" max="7938" width="20.42578125" style="2" customWidth="1"/>
    <col min="7939" max="7939" width="16.85546875" style="2" customWidth="1"/>
    <col min="7940" max="7940" width="24.28515625" style="2" customWidth="1"/>
    <col min="7941" max="7941" width="22.7109375" style="2" customWidth="1"/>
    <col min="7942" max="7942" width="23" style="2" customWidth="1"/>
    <col min="7943" max="7943" width="21.42578125" style="2" customWidth="1"/>
    <col min="7944" max="7944" width="21.85546875" style="2" customWidth="1"/>
    <col min="7945" max="7945" width="35.42578125" style="2" customWidth="1"/>
    <col min="7946" max="7946" width="26.7109375" style="2" customWidth="1"/>
    <col min="7947" max="7947" width="20" style="2" customWidth="1"/>
    <col min="7948" max="7948" width="26.28515625" style="2" bestFit="1" customWidth="1"/>
    <col min="7949" max="8189" width="11.42578125" style="2"/>
    <col min="8190" max="8190" width="61" style="2" customWidth="1"/>
    <col min="8191" max="8191" width="20.5703125" style="2" customWidth="1"/>
    <col min="8192" max="8192" width="25.42578125" style="2" customWidth="1"/>
    <col min="8193" max="8193" width="21.5703125" style="2" customWidth="1"/>
    <col min="8194" max="8194" width="20.42578125" style="2" customWidth="1"/>
    <col min="8195" max="8195" width="16.85546875" style="2" customWidth="1"/>
    <col min="8196" max="8196" width="24.28515625" style="2" customWidth="1"/>
    <col min="8197" max="8197" width="22.7109375" style="2" customWidth="1"/>
    <col min="8198" max="8198" width="23" style="2" customWidth="1"/>
    <col min="8199" max="8199" width="21.42578125" style="2" customWidth="1"/>
    <col min="8200" max="8200" width="21.85546875" style="2" customWidth="1"/>
    <col min="8201" max="8201" width="35.42578125" style="2" customWidth="1"/>
    <col min="8202" max="8202" width="26.7109375" style="2" customWidth="1"/>
    <col min="8203" max="8203" width="20" style="2" customWidth="1"/>
    <col min="8204" max="8204" width="26.28515625" style="2" bestFit="1" customWidth="1"/>
    <col min="8205" max="8445" width="11.42578125" style="2"/>
    <col min="8446" max="8446" width="61" style="2" customWidth="1"/>
    <col min="8447" max="8447" width="20.5703125" style="2" customWidth="1"/>
    <col min="8448" max="8448" width="25.42578125" style="2" customWidth="1"/>
    <col min="8449" max="8449" width="21.5703125" style="2" customWidth="1"/>
    <col min="8450" max="8450" width="20.42578125" style="2" customWidth="1"/>
    <col min="8451" max="8451" width="16.85546875" style="2" customWidth="1"/>
    <col min="8452" max="8452" width="24.28515625" style="2" customWidth="1"/>
    <col min="8453" max="8453" width="22.7109375" style="2" customWidth="1"/>
    <col min="8454" max="8454" width="23" style="2" customWidth="1"/>
    <col min="8455" max="8455" width="21.42578125" style="2" customWidth="1"/>
    <col min="8456" max="8456" width="21.85546875" style="2" customWidth="1"/>
    <col min="8457" max="8457" width="35.42578125" style="2" customWidth="1"/>
    <col min="8458" max="8458" width="26.7109375" style="2" customWidth="1"/>
    <col min="8459" max="8459" width="20" style="2" customWidth="1"/>
    <col min="8460" max="8460" width="26.28515625" style="2" bestFit="1" customWidth="1"/>
    <col min="8461" max="8701" width="11.42578125" style="2"/>
    <col min="8702" max="8702" width="61" style="2" customWidth="1"/>
    <col min="8703" max="8703" width="20.5703125" style="2" customWidth="1"/>
    <col min="8704" max="8704" width="25.42578125" style="2" customWidth="1"/>
    <col min="8705" max="8705" width="21.5703125" style="2" customWidth="1"/>
    <col min="8706" max="8706" width="20.42578125" style="2" customWidth="1"/>
    <col min="8707" max="8707" width="16.85546875" style="2" customWidth="1"/>
    <col min="8708" max="8708" width="24.28515625" style="2" customWidth="1"/>
    <col min="8709" max="8709" width="22.7109375" style="2" customWidth="1"/>
    <col min="8710" max="8710" width="23" style="2" customWidth="1"/>
    <col min="8711" max="8711" width="21.42578125" style="2" customWidth="1"/>
    <col min="8712" max="8712" width="21.85546875" style="2" customWidth="1"/>
    <col min="8713" max="8713" width="35.42578125" style="2" customWidth="1"/>
    <col min="8714" max="8714" width="26.7109375" style="2" customWidth="1"/>
    <col min="8715" max="8715" width="20" style="2" customWidth="1"/>
    <col min="8716" max="8716" width="26.28515625" style="2" bestFit="1" customWidth="1"/>
    <col min="8717" max="8957" width="11.42578125" style="2"/>
    <col min="8958" max="8958" width="61" style="2" customWidth="1"/>
    <col min="8959" max="8959" width="20.5703125" style="2" customWidth="1"/>
    <col min="8960" max="8960" width="25.42578125" style="2" customWidth="1"/>
    <col min="8961" max="8961" width="21.5703125" style="2" customWidth="1"/>
    <col min="8962" max="8962" width="20.42578125" style="2" customWidth="1"/>
    <col min="8963" max="8963" width="16.85546875" style="2" customWidth="1"/>
    <col min="8964" max="8964" width="24.28515625" style="2" customWidth="1"/>
    <col min="8965" max="8965" width="22.7109375" style="2" customWidth="1"/>
    <col min="8966" max="8966" width="23" style="2" customWidth="1"/>
    <col min="8967" max="8967" width="21.42578125" style="2" customWidth="1"/>
    <col min="8968" max="8968" width="21.85546875" style="2" customWidth="1"/>
    <col min="8969" max="8969" width="35.42578125" style="2" customWidth="1"/>
    <col min="8970" max="8970" width="26.7109375" style="2" customWidth="1"/>
    <col min="8971" max="8971" width="20" style="2" customWidth="1"/>
    <col min="8972" max="8972" width="26.28515625" style="2" bestFit="1" customWidth="1"/>
    <col min="8973" max="9213" width="11.42578125" style="2"/>
    <col min="9214" max="9214" width="61" style="2" customWidth="1"/>
    <col min="9215" max="9215" width="20.5703125" style="2" customWidth="1"/>
    <col min="9216" max="9216" width="25.42578125" style="2" customWidth="1"/>
    <col min="9217" max="9217" width="21.5703125" style="2" customWidth="1"/>
    <col min="9218" max="9218" width="20.42578125" style="2" customWidth="1"/>
    <col min="9219" max="9219" width="16.85546875" style="2" customWidth="1"/>
    <col min="9220" max="9220" width="24.28515625" style="2" customWidth="1"/>
    <col min="9221" max="9221" width="22.7109375" style="2" customWidth="1"/>
    <col min="9222" max="9222" width="23" style="2" customWidth="1"/>
    <col min="9223" max="9223" width="21.42578125" style="2" customWidth="1"/>
    <col min="9224" max="9224" width="21.85546875" style="2" customWidth="1"/>
    <col min="9225" max="9225" width="35.42578125" style="2" customWidth="1"/>
    <col min="9226" max="9226" width="26.7109375" style="2" customWidth="1"/>
    <col min="9227" max="9227" width="20" style="2" customWidth="1"/>
    <col min="9228" max="9228" width="26.28515625" style="2" bestFit="1" customWidth="1"/>
    <col min="9229" max="9469" width="11.42578125" style="2"/>
    <col min="9470" max="9470" width="61" style="2" customWidth="1"/>
    <col min="9471" max="9471" width="20.5703125" style="2" customWidth="1"/>
    <col min="9472" max="9472" width="25.42578125" style="2" customWidth="1"/>
    <col min="9473" max="9473" width="21.5703125" style="2" customWidth="1"/>
    <col min="9474" max="9474" width="20.42578125" style="2" customWidth="1"/>
    <col min="9475" max="9475" width="16.85546875" style="2" customWidth="1"/>
    <col min="9476" max="9476" width="24.28515625" style="2" customWidth="1"/>
    <col min="9477" max="9477" width="22.7109375" style="2" customWidth="1"/>
    <col min="9478" max="9478" width="23" style="2" customWidth="1"/>
    <col min="9479" max="9479" width="21.42578125" style="2" customWidth="1"/>
    <col min="9480" max="9480" width="21.85546875" style="2" customWidth="1"/>
    <col min="9481" max="9481" width="35.42578125" style="2" customWidth="1"/>
    <col min="9482" max="9482" width="26.7109375" style="2" customWidth="1"/>
    <col min="9483" max="9483" width="20" style="2" customWidth="1"/>
    <col min="9484" max="9484" width="26.28515625" style="2" bestFit="1" customWidth="1"/>
    <col min="9485" max="9725" width="11.42578125" style="2"/>
    <col min="9726" max="9726" width="61" style="2" customWidth="1"/>
    <col min="9727" max="9727" width="20.5703125" style="2" customWidth="1"/>
    <col min="9728" max="9728" width="25.42578125" style="2" customWidth="1"/>
    <col min="9729" max="9729" width="21.5703125" style="2" customWidth="1"/>
    <col min="9730" max="9730" width="20.42578125" style="2" customWidth="1"/>
    <col min="9731" max="9731" width="16.85546875" style="2" customWidth="1"/>
    <col min="9732" max="9732" width="24.28515625" style="2" customWidth="1"/>
    <col min="9733" max="9733" width="22.7109375" style="2" customWidth="1"/>
    <col min="9734" max="9734" width="23" style="2" customWidth="1"/>
    <col min="9735" max="9735" width="21.42578125" style="2" customWidth="1"/>
    <col min="9736" max="9736" width="21.85546875" style="2" customWidth="1"/>
    <col min="9737" max="9737" width="35.42578125" style="2" customWidth="1"/>
    <col min="9738" max="9738" width="26.7109375" style="2" customWidth="1"/>
    <col min="9739" max="9739" width="20" style="2" customWidth="1"/>
    <col min="9740" max="9740" width="26.28515625" style="2" bestFit="1" customWidth="1"/>
    <col min="9741" max="9981" width="11.42578125" style="2"/>
    <col min="9982" max="9982" width="61" style="2" customWidth="1"/>
    <col min="9983" max="9983" width="20.5703125" style="2" customWidth="1"/>
    <col min="9984" max="9984" width="25.42578125" style="2" customWidth="1"/>
    <col min="9985" max="9985" width="21.5703125" style="2" customWidth="1"/>
    <col min="9986" max="9986" width="20.42578125" style="2" customWidth="1"/>
    <col min="9987" max="9987" width="16.85546875" style="2" customWidth="1"/>
    <col min="9988" max="9988" width="24.28515625" style="2" customWidth="1"/>
    <col min="9989" max="9989" width="22.7109375" style="2" customWidth="1"/>
    <col min="9990" max="9990" width="23" style="2" customWidth="1"/>
    <col min="9991" max="9991" width="21.42578125" style="2" customWidth="1"/>
    <col min="9992" max="9992" width="21.85546875" style="2" customWidth="1"/>
    <col min="9993" max="9993" width="35.42578125" style="2" customWidth="1"/>
    <col min="9994" max="9994" width="26.7109375" style="2" customWidth="1"/>
    <col min="9995" max="9995" width="20" style="2" customWidth="1"/>
    <col min="9996" max="9996" width="26.28515625" style="2" bestFit="1" customWidth="1"/>
    <col min="9997" max="10237" width="11.42578125" style="2"/>
    <col min="10238" max="10238" width="61" style="2" customWidth="1"/>
    <col min="10239" max="10239" width="20.5703125" style="2" customWidth="1"/>
    <col min="10240" max="10240" width="25.42578125" style="2" customWidth="1"/>
    <col min="10241" max="10241" width="21.5703125" style="2" customWidth="1"/>
    <col min="10242" max="10242" width="20.42578125" style="2" customWidth="1"/>
    <col min="10243" max="10243" width="16.85546875" style="2" customWidth="1"/>
    <col min="10244" max="10244" width="24.28515625" style="2" customWidth="1"/>
    <col min="10245" max="10245" width="22.7109375" style="2" customWidth="1"/>
    <col min="10246" max="10246" width="23" style="2" customWidth="1"/>
    <col min="10247" max="10247" width="21.42578125" style="2" customWidth="1"/>
    <col min="10248" max="10248" width="21.85546875" style="2" customWidth="1"/>
    <col min="10249" max="10249" width="35.42578125" style="2" customWidth="1"/>
    <col min="10250" max="10250" width="26.7109375" style="2" customWidth="1"/>
    <col min="10251" max="10251" width="20" style="2" customWidth="1"/>
    <col min="10252" max="10252" width="26.28515625" style="2" bestFit="1" customWidth="1"/>
    <col min="10253" max="10493" width="11.42578125" style="2"/>
    <col min="10494" max="10494" width="61" style="2" customWidth="1"/>
    <col min="10495" max="10495" width="20.5703125" style="2" customWidth="1"/>
    <col min="10496" max="10496" width="25.42578125" style="2" customWidth="1"/>
    <col min="10497" max="10497" width="21.5703125" style="2" customWidth="1"/>
    <col min="10498" max="10498" width="20.42578125" style="2" customWidth="1"/>
    <col min="10499" max="10499" width="16.85546875" style="2" customWidth="1"/>
    <col min="10500" max="10500" width="24.28515625" style="2" customWidth="1"/>
    <col min="10501" max="10501" width="22.7109375" style="2" customWidth="1"/>
    <col min="10502" max="10502" width="23" style="2" customWidth="1"/>
    <col min="10503" max="10503" width="21.42578125" style="2" customWidth="1"/>
    <col min="10504" max="10504" width="21.85546875" style="2" customWidth="1"/>
    <col min="10505" max="10505" width="35.42578125" style="2" customWidth="1"/>
    <col min="10506" max="10506" width="26.7109375" style="2" customWidth="1"/>
    <col min="10507" max="10507" width="20" style="2" customWidth="1"/>
    <col min="10508" max="10508" width="26.28515625" style="2" bestFit="1" customWidth="1"/>
    <col min="10509" max="10749" width="11.42578125" style="2"/>
    <col min="10750" max="10750" width="61" style="2" customWidth="1"/>
    <col min="10751" max="10751" width="20.5703125" style="2" customWidth="1"/>
    <col min="10752" max="10752" width="25.42578125" style="2" customWidth="1"/>
    <col min="10753" max="10753" width="21.5703125" style="2" customWidth="1"/>
    <col min="10754" max="10754" width="20.42578125" style="2" customWidth="1"/>
    <col min="10755" max="10755" width="16.85546875" style="2" customWidth="1"/>
    <col min="10756" max="10756" width="24.28515625" style="2" customWidth="1"/>
    <col min="10757" max="10757" width="22.7109375" style="2" customWidth="1"/>
    <col min="10758" max="10758" width="23" style="2" customWidth="1"/>
    <col min="10759" max="10759" width="21.42578125" style="2" customWidth="1"/>
    <col min="10760" max="10760" width="21.85546875" style="2" customWidth="1"/>
    <col min="10761" max="10761" width="35.42578125" style="2" customWidth="1"/>
    <col min="10762" max="10762" width="26.7109375" style="2" customWidth="1"/>
    <col min="10763" max="10763" width="20" style="2" customWidth="1"/>
    <col min="10764" max="10764" width="26.28515625" style="2" bestFit="1" customWidth="1"/>
    <col min="10765" max="11005" width="11.42578125" style="2"/>
    <col min="11006" max="11006" width="61" style="2" customWidth="1"/>
    <col min="11007" max="11007" width="20.5703125" style="2" customWidth="1"/>
    <col min="11008" max="11008" width="25.42578125" style="2" customWidth="1"/>
    <col min="11009" max="11009" width="21.5703125" style="2" customWidth="1"/>
    <col min="11010" max="11010" width="20.42578125" style="2" customWidth="1"/>
    <col min="11011" max="11011" width="16.85546875" style="2" customWidth="1"/>
    <col min="11012" max="11012" width="24.28515625" style="2" customWidth="1"/>
    <col min="11013" max="11013" width="22.7109375" style="2" customWidth="1"/>
    <col min="11014" max="11014" width="23" style="2" customWidth="1"/>
    <col min="11015" max="11015" width="21.42578125" style="2" customWidth="1"/>
    <col min="11016" max="11016" width="21.85546875" style="2" customWidth="1"/>
    <col min="11017" max="11017" width="35.42578125" style="2" customWidth="1"/>
    <col min="11018" max="11018" width="26.7109375" style="2" customWidth="1"/>
    <col min="11019" max="11019" width="20" style="2" customWidth="1"/>
    <col min="11020" max="11020" width="26.28515625" style="2" bestFit="1" customWidth="1"/>
    <col min="11021" max="11261" width="11.42578125" style="2"/>
    <col min="11262" max="11262" width="61" style="2" customWidth="1"/>
    <col min="11263" max="11263" width="20.5703125" style="2" customWidth="1"/>
    <col min="11264" max="11264" width="25.42578125" style="2" customWidth="1"/>
    <col min="11265" max="11265" width="21.5703125" style="2" customWidth="1"/>
    <col min="11266" max="11266" width="20.42578125" style="2" customWidth="1"/>
    <col min="11267" max="11267" width="16.85546875" style="2" customWidth="1"/>
    <col min="11268" max="11268" width="24.28515625" style="2" customWidth="1"/>
    <col min="11269" max="11269" width="22.7109375" style="2" customWidth="1"/>
    <col min="11270" max="11270" width="23" style="2" customWidth="1"/>
    <col min="11271" max="11271" width="21.42578125" style="2" customWidth="1"/>
    <col min="11272" max="11272" width="21.85546875" style="2" customWidth="1"/>
    <col min="11273" max="11273" width="35.42578125" style="2" customWidth="1"/>
    <col min="11274" max="11274" width="26.7109375" style="2" customWidth="1"/>
    <col min="11275" max="11275" width="20" style="2" customWidth="1"/>
    <col min="11276" max="11276" width="26.28515625" style="2" bestFit="1" customWidth="1"/>
    <col min="11277" max="11517" width="11.42578125" style="2"/>
    <col min="11518" max="11518" width="61" style="2" customWidth="1"/>
    <col min="11519" max="11519" width="20.5703125" style="2" customWidth="1"/>
    <col min="11520" max="11520" width="25.42578125" style="2" customWidth="1"/>
    <col min="11521" max="11521" width="21.5703125" style="2" customWidth="1"/>
    <col min="11522" max="11522" width="20.42578125" style="2" customWidth="1"/>
    <col min="11523" max="11523" width="16.85546875" style="2" customWidth="1"/>
    <col min="11524" max="11524" width="24.28515625" style="2" customWidth="1"/>
    <col min="11525" max="11525" width="22.7109375" style="2" customWidth="1"/>
    <col min="11526" max="11526" width="23" style="2" customWidth="1"/>
    <col min="11527" max="11527" width="21.42578125" style="2" customWidth="1"/>
    <col min="11528" max="11528" width="21.85546875" style="2" customWidth="1"/>
    <col min="11529" max="11529" width="35.42578125" style="2" customWidth="1"/>
    <col min="11530" max="11530" width="26.7109375" style="2" customWidth="1"/>
    <col min="11531" max="11531" width="20" style="2" customWidth="1"/>
    <col min="11532" max="11532" width="26.28515625" style="2" bestFit="1" customWidth="1"/>
    <col min="11533" max="11773" width="11.42578125" style="2"/>
    <col min="11774" max="11774" width="61" style="2" customWidth="1"/>
    <col min="11775" max="11775" width="20.5703125" style="2" customWidth="1"/>
    <col min="11776" max="11776" width="25.42578125" style="2" customWidth="1"/>
    <col min="11777" max="11777" width="21.5703125" style="2" customWidth="1"/>
    <col min="11778" max="11778" width="20.42578125" style="2" customWidth="1"/>
    <col min="11779" max="11779" width="16.85546875" style="2" customWidth="1"/>
    <col min="11780" max="11780" width="24.28515625" style="2" customWidth="1"/>
    <col min="11781" max="11781" width="22.7109375" style="2" customWidth="1"/>
    <col min="11782" max="11782" width="23" style="2" customWidth="1"/>
    <col min="11783" max="11783" width="21.42578125" style="2" customWidth="1"/>
    <col min="11784" max="11784" width="21.85546875" style="2" customWidth="1"/>
    <col min="11785" max="11785" width="35.42578125" style="2" customWidth="1"/>
    <col min="11786" max="11786" width="26.7109375" style="2" customWidth="1"/>
    <col min="11787" max="11787" width="20" style="2" customWidth="1"/>
    <col min="11788" max="11788" width="26.28515625" style="2" bestFit="1" customWidth="1"/>
    <col min="11789" max="12029" width="11.42578125" style="2"/>
    <col min="12030" max="12030" width="61" style="2" customWidth="1"/>
    <col min="12031" max="12031" width="20.5703125" style="2" customWidth="1"/>
    <col min="12032" max="12032" width="25.42578125" style="2" customWidth="1"/>
    <col min="12033" max="12033" width="21.5703125" style="2" customWidth="1"/>
    <col min="12034" max="12034" width="20.42578125" style="2" customWidth="1"/>
    <col min="12035" max="12035" width="16.85546875" style="2" customWidth="1"/>
    <col min="12036" max="12036" width="24.28515625" style="2" customWidth="1"/>
    <col min="12037" max="12037" width="22.7109375" style="2" customWidth="1"/>
    <col min="12038" max="12038" width="23" style="2" customWidth="1"/>
    <col min="12039" max="12039" width="21.42578125" style="2" customWidth="1"/>
    <col min="12040" max="12040" width="21.85546875" style="2" customWidth="1"/>
    <col min="12041" max="12041" width="35.42578125" style="2" customWidth="1"/>
    <col min="12042" max="12042" width="26.7109375" style="2" customWidth="1"/>
    <col min="12043" max="12043" width="20" style="2" customWidth="1"/>
    <col min="12044" max="12044" width="26.28515625" style="2" bestFit="1" customWidth="1"/>
    <col min="12045" max="12285" width="11.42578125" style="2"/>
    <col min="12286" max="12286" width="61" style="2" customWidth="1"/>
    <col min="12287" max="12287" width="20.5703125" style="2" customWidth="1"/>
    <col min="12288" max="12288" width="25.42578125" style="2" customWidth="1"/>
    <col min="12289" max="12289" width="21.5703125" style="2" customWidth="1"/>
    <col min="12290" max="12290" width="20.42578125" style="2" customWidth="1"/>
    <col min="12291" max="12291" width="16.85546875" style="2" customWidth="1"/>
    <col min="12292" max="12292" width="24.28515625" style="2" customWidth="1"/>
    <col min="12293" max="12293" width="22.7109375" style="2" customWidth="1"/>
    <col min="12294" max="12294" width="23" style="2" customWidth="1"/>
    <col min="12295" max="12295" width="21.42578125" style="2" customWidth="1"/>
    <col min="12296" max="12296" width="21.85546875" style="2" customWidth="1"/>
    <col min="12297" max="12297" width="35.42578125" style="2" customWidth="1"/>
    <col min="12298" max="12298" width="26.7109375" style="2" customWidth="1"/>
    <col min="12299" max="12299" width="20" style="2" customWidth="1"/>
    <col min="12300" max="12300" width="26.28515625" style="2" bestFit="1" customWidth="1"/>
    <col min="12301" max="12541" width="11.42578125" style="2"/>
    <col min="12542" max="12542" width="61" style="2" customWidth="1"/>
    <col min="12543" max="12543" width="20.5703125" style="2" customWidth="1"/>
    <col min="12544" max="12544" width="25.42578125" style="2" customWidth="1"/>
    <col min="12545" max="12545" width="21.5703125" style="2" customWidth="1"/>
    <col min="12546" max="12546" width="20.42578125" style="2" customWidth="1"/>
    <col min="12547" max="12547" width="16.85546875" style="2" customWidth="1"/>
    <col min="12548" max="12548" width="24.28515625" style="2" customWidth="1"/>
    <col min="12549" max="12549" width="22.7109375" style="2" customWidth="1"/>
    <col min="12550" max="12550" width="23" style="2" customWidth="1"/>
    <col min="12551" max="12551" width="21.42578125" style="2" customWidth="1"/>
    <col min="12552" max="12552" width="21.85546875" style="2" customWidth="1"/>
    <col min="12553" max="12553" width="35.42578125" style="2" customWidth="1"/>
    <col min="12554" max="12554" width="26.7109375" style="2" customWidth="1"/>
    <col min="12555" max="12555" width="20" style="2" customWidth="1"/>
    <col min="12556" max="12556" width="26.28515625" style="2" bestFit="1" customWidth="1"/>
    <col min="12557" max="12797" width="11.42578125" style="2"/>
    <col min="12798" max="12798" width="61" style="2" customWidth="1"/>
    <col min="12799" max="12799" width="20.5703125" style="2" customWidth="1"/>
    <col min="12800" max="12800" width="25.42578125" style="2" customWidth="1"/>
    <col min="12801" max="12801" width="21.5703125" style="2" customWidth="1"/>
    <col min="12802" max="12802" width="20.42578125" style="2" customWidth="1"/>
    <col min="12803" max="12803" width="16.85546875" style="2" customWidth="1"/>
    <col min="12804" max="12804" width="24.28515625" style="2" customWidth="1"/>
    <col min="12805" max="12805" width="22.7109375" style="2" customWidth="1"/>
    <col min="12806" max="12806" width="23" style="2" customWidth="1"/>
    <col min="12807" max="12807" width="21.42578125" style="2" customWidth="1"/>
    <col min="12808" max="12808" width="21.85546875" style="2" customWidth="1"/>
    <col min="12809" max="12809" width="35.42578125" style="2" customWidth="1"/>
    <col min="12810" max="12810" width="26.7109375" style="2" customWidth="1"/>
    <col min="12811" max="12811" width="20" style="2" customWidth="1"/>
    <col min="12812" max="12812" width="26.28515625" style="2" bestFit="1" customWidth="1"/>
    <col min="12813" max="13053" width="11.42578125" style="2"/>
    <col min="13054" max="13054" width="61" style="2" customWidth="1"/>
    <col min="13055" max="13055" width="20.5703125" style="2" customWidth="1"/>
    <col min="13056" max="13056" width="25.42578125" style="2" customWidth="1"/>
    <col min="13057" max="13057" width="21.5703125" style="2" customWidth="1"/>
    <col min="13058" max="13058" width="20.42578125" style="2" customWidth="1"/>
    <col min="13059" max="13059" width="16.85546875" style="2" customWidth="1"/>
    <col min="13060" max="13060" width="24.28515625" style="2" customWidth="1"/>
    <col min="13061" max="13061" width="22.7109375" style="2" customWidth="1"/>
    <col min="13062" max="13062" width="23" style="2" customWidth="1"/>
    <col min="13063" max="13063" width="21.42578125" style="2" customWidth="1"/>
    <col min="13064" max="13064" width="21.85546875" style="2" customWidth="1"/>
    <col min="13065" max="13065" width="35.42578125" style="2" customWidth="1"/>
    <col min="13066" max="13066" width="26.7109375" style="2" customWidth="1"/>
    <col min="13067" max="13067" width="20" style="2" customWidth="1"/>
    <col min="13068" max="13068" width="26.28515625" style="2" bestFit="1" customWidth="1"/>
    <col min="13069" max="13309" width="11.42578125" style="2"/>
    <col min="13310" max="13310" width="61" style="2" customWidth="1"/>
    <col min="13311" max="13311" width="20.5703125" style="2" customWidth="1"/>
    <col min="13312" max="13312" width="25.42578125" style="2" customWidth="1"/>
    <col min="13313" max="13313" width="21.5703125" style="2" customWidth="1"/>
    <col min="13314" max="13314" width="20.42578125" style="2" customWidth="1"/>
    <col min="13315" max="13315" width="16.85546875" style="2" customWidth="1"/>
    <col min="13316" max="13316" width="24.28515625" style="2" customWidth="1"/>
    <col min="13317" max="13317" width="22.7109375" style="2" customWidth="1"/>
    <col min="13318" max="13318" width="23" style="2" customWidth="1"/>
    <col min="13319" max="13319" width="21.42578125" style="2" customWidth="1"/>
    <col min="13320" max="13320" width="21.85546875" style="2" customWidth="1"/>
    <col min="13321" max="13321" width="35.42578125" style="2" customWidth="1"/>
    <col min="13322" max="13322" width="26.7109375" style="2" customWidth="1"/>
    <col min="13323" max="13323" width="20" style="2" customWidth="1"/>
    <col min="13324" max="13324" width="26.28515625" style="2" bestFit="1" customWidth="1"/>
    <col min="13325" max="13565" width="11.42578125" style="2"/>
    <col min="13566" max="13566" width="61" style="2" customWidth="1"/>
    <col min="13567" max="13567" width="20.5703125" style="2" customWidth="1"/>
    <col min="13568" max="13568" width="25.42578125" style="2" customWidth="1"/>
    <col min="13569" max="13569" width="21.5703125" style="2" customWidth="1"/>
    <col min="13570" max="13570" width="20.42578125" style="2" customWidth="1"/>
    <col min="13571" max="13571" width="16.85546875" style="2" customWidth="1"/>
    <col min="13572" max="13572" width="24.28515625" style="2" customWidth="1"/>
    <col min="13573" max="13573" width="22.7109375" style="2" customWidth="1"/>
    <col min="13574" max="13574" width="23" style="2" customWidth="1"/>
    <col min="13575" max="13575" width="21.42578125" style="2" customWidth="1"/>
    <col min="13576" max="13576" width="21.85546875" style="2" customWidth="1"/>
    <col min="13577" max="13577" width="35.42578125" style="2" customWidth="1"/>
    <col min="13578" max="13578" width="26.7109375" style="2" customWidth="1"/>
    <col min="13579" max="13579" width="20" style="2" customWidth="1"/>
    <col min="13580" max="13580" width="26.28515625" style="2" bestFit="1" customWidth="1"/>
    <col min="13581" max="13821" width="11.42578125" style="2"/>
    <col min="13822" max="13822" width="61" style="2" customWidth="1"/>
    <col min="13823" max="13823" width="20.5703125" style="2" customWidth="1"/>
    <col min="13824" max="13824" width="25.42578125" style="2" customWidth="1"/>
    <col min="13825" max="13825" width="21.5703125" style="2" customWidth="1"/>
    <col min="13826" max="13826" width="20.42578125" style="2" customWidth="1"/>
    <col min="13827" max="13827" width="16.85546875" style="2" customWidth="1"/>
    <col min="13828" max="13828" width="24.28515625" style="2" customWidth="1"/>
    <col min="13829" max="13829" width="22.7109375" style="2" customWidth="1"/>
    <col min="13830" max="13830" width="23" style="2" customWidth="1"/>
    <col min="13831" max="13831" width="21.42578125" style="2" customWidth="1"/>
    <col min="13832" max="13832" width="21.85546875" style="2" customWidth="1"/>
    <col min="13833" max="13833" width="35.42578125" style="2" customWidth="1"/>
    <col min="13834" max="13834" width="26.7109375" style="2" customWidth="1"/>
    <col min="13835" max="13835" width="20" style="2" customWidth="1"/>
    <col min="13836" max="13836" width="26.28515625" style="2" bestFit="1" customWidth="1"/>
    <col min="13837" max="14077" width="11.42578125" style="2"/>
    <col min="14078" max="14078" width="61" style="2" customWidth="1"/>
    <col min="14079" max="14079" width="20.5703125" style="2" customWidth="1"/>
    <col min="14080" max="14080" width="25.42578125" style="2" customWidth="1"/>
    <col min="14081" max="14081" width="21.5703125" style="2" customWidth="1"/>
    <col min="14082" max="14082" width="20.42578125" style="2" customWidth="1"/>
    <col min="14083" max="14083" width="16.85546875" style="2" customWidth="1"/>
    <col min="14084" max="14084" width="24.28515625" style="2" customWidth="1"/>
    <col min="14085" max="14085" width="22.7109375" style="2" customWidth="1"/>
    <col min="14086" max="14086" width="23" style="2" customWidth="1"/>
    <col min="14087" max="14087" width="21.42578125" style="2" customWidth="1"/>
    <col min="14088" max="14088" width="21.85546875" style="2" customWidth="1"/>
    <col min="14089" max="14089" width="35.42578125" style="2" customWidth="1"/>
    <col min="14090" max="14090" width="26.7109375" style="2" customWidth="1"/>
    <col min="14091" max="14091" width="20" style="2" customWidth="1"/>
    <col min="14092" max="14092" width="26.28515625" style="2" bestFit="1" customWidth="1"/>
    <col min="14093" max="14333" width="11.42578125" style="2"/>
    <col min="14334" max="14334" width="61" style="2" customWidth="1"/>
    <col min="14335" max="14335" width="20.5703125" style="2" customWidth="1"/>
    <col min="14336" max="14336" width="25.42578125" style="2" customWidth="1"/>
    <col min="14337" max="14337" width="21.5703125" style="2" customWidth="1"/>
    <col min="14338" max="14338" width="20.42578125" style="2" customWidth="1"/>
    <col min="14339" max="14339" width="16.85546875" style="2" customWidth="1"/>
    <col min="14340" max="14340" width="24.28515625" style="2" customWidth="1"/>
    <col min="14341" max="14341" width="22.7109375" style="2" customWidth="1"/>
    <col min="14342" max="14342" width="23" style="2" customWidth="1"/>
    <col min="14343" max="14343" width="21.42578125" style="2" customWidth="1"/>
    <col min="14344" max="14344" width="21.85546875" style="2" customWidth="1"/>
    <col min="14345" max="14345" width="35.42578125" style="2" customWidth="1"/>
    <col min="14346" max="14346" width="26.7109375" style="2" customWidth="1"/>
    <col min="14347" max="14347" width="20" style="2" customWidth="1"/>
    <col min="14348" max="14348" width="26.28515625" style="2" bestFit="1" customWidth="1"/>
    <col min="14349" max="14589" width="11.42578125" style="2"/>
    <col min="14590" max="14590" width="61" style="2" customWidth="1"/>
    <col min="14591" max="14591" width="20.5703125" style="2" customWidth="1"/>
    <col min="14592" max="14592" width="25.42578125" style="2" customWidth="1"/>
    <col min="14593" max="14593" width="21.5703125" style="2" customWidth="1"/>
    <col min="14594" max="14594" width="20.42578125" style="2" customWidth="1"/>
    <col min="14595" max="14595" width="16.85546875" style="2" customWidth="1"/>
    <col min="14596" max="14596" width="24.28515625" style="2" customWidth="1"/>
    <col min="14597" max="14597" width="22.7109375" style="2" customWidth="1"/>
    <col min="14598" max="14598" width="23" style="2" customWidth="1"/>
    <col min="14599" max="14599" width="21.42578125" style="2" customWidth="1"/>
    <col min="14600" max="14600" width="21.85546875" style="2" customWidth="1"/>
    <col min="14601" max="14601" width="35.42578125" style="2" customWidth="1"/>
    <col min="14602" max="14602" width="26.7109375" style="2" customWidth="1"/>
    <col min="14603" max="14603" width="20" style="2" customWidth="1"/>
    <col min="14604" max="14604" width="26.28515625" style="2" bestFit="1" customWidth="1"/>
    <col min="14605" max="14845" width="11.42578125" style="2"/>
    <col min="14846" max="14846" width="61" style="2" customWidth="1"/>
    <col min="14847" max="14847" width="20.5703125" style="2" customWidth="1"/>
    <col min="14848" max="14848" width="25.42578125" style="2" customWidth="1"/>
    <col min="14849" max="14849" width="21.5703125" style="2" customWidth="1"/>
    <col min="14850" max="14850" width="20.42578125" style="2" customWidth="1"/>
    <col min="14851" max="14851" width="16.85546875" style="2" customWidth="1"/>
    <col min="14852" max="14852" width="24.28515625" style="2" customWidth="1"/>
    <col min="14853" max="14853" width="22.7109375" style="2" customWidth="1"/>
    <col min="14854" max="14854" width="23" style="2" customWidth="1"/>
    <col min="14855" max="14855" width="21.42578125" style="2" customWidth="1"/>
    <col min="14856" max="14856" width="21.85546875" style="2" customWidth="1"/>
    <col min="14857" max="14857" width="35.42578125" style="2" customWidth="1"/>
    <col min="14858" max="14858" width="26.7109375" style="2" customWidth="1"/>
    <col min="14859" max="14859" width="20" style="2" customWidth="1"/>
    <col min="14860" max="14860" width="26.28515625" style="2" bestFit="1" customWidth="1"/>
    <col min="14861" max="15101" width="11.42578125" style="2"/>
    <col min="15102" max="15102" width="61" style="2" customWidth="1"/>
    <col min="15103" max="15103" width="20.5703125" style="2" customWidth="1"/>
    <col min="15104" max="15104" width="25.42578125" style="2" customWidth="1"/>
    <col min="15105" max="15105" width="21.5703125" style="2" customWidth="1"/>
    <col min="15106" max="15106" width="20.42578125" style="2" customWidth="1"/>
    <col min="15107" max="15107" width="16.85546875" style="2" customWidth="1"/>
    <col min="15108" max="15108" width="24.28515625" style="2" customWidth="1"/>
    <col min="15109" max="15109" width="22.7109375" style="2" customWidth="1"/>
    <col min="15110" max="15110" width="23" style="2" customWidth="1"/>
    <col min="15111" max="15111" width="21.42578125" style="2" customWidth="1"/>
    <col min="15112" max="15112" width="21.85546875" style="2" customWidth="1"/>
    <col min="15113" max="15113" width="35.42578125" style="2" customWidth="1"/>
    <col min="15114" max="15114" width="26.7109375" style="2" customWidth="1"/>
    <col min="15115" max="15115" width="20" style="2" customWidth="1"/>
    <col min="15116" max="15116" width="26.28515625" style="2" bestFit="1" customWidth="1"/>
    <col min="15117" max="15357" width="11.42578125" style="2"/>
    <col min="15358" max="15358" width="61" style="2" customWidth="1"/>
    <col min="15359" max="15359" width="20.5703125" style="2" customWidth="1"/>
    <col min="15360" max="15360" width="25.42578125" style="2" customWidth="1"/>
    <col min="15361" max="15361" width="21.5703125" style="2" customWidth="1"/>
    <col min="15362" max="15362" width="20.42578125" style="2" customWidth="1"/>
    <col min="15363" max="15363" width="16.85546875" style="2" customWidth="1"/>
    <col min="15364" max="15364" width="24.28515625" style="2" customWidth="1"/>
    <col min="15365" max="15365" width="22.7109375" style="2" customWidth="1"/>
    <col min="15366" max="15366" width="23" style="2" customWidth="1"/>
    <col min="15367" max="15367" width="21.42578125" style="2" customWidth="1"/>
    <col min="15368" max="15368" width="21.85546875" style="2" customWidth="1"/>
    <col min="15369" max="15369" width="35.42578125" style="2" customWidth="1"/>
    <col min="15370" max="15370" width="26.7109375" style="2" customWidth="1"/>
    <col min="15371" max="15371" width="20" style="2" customWidth="1"/>
    <col min="15372" max="15372" width="26.28515625" style="2" bestFit="1" customWidth="1"/>
    <col min="15373" max="15613" width="11.42578125" style="2"/>
    <col min="15614" max="15614" width="61" style="2" customWidth="1"/>
    <col min="15615" max="15615" width="20.5703125" style="2" customWidth="1"/>
    <col min="15616" max="15616" width="25.42578125" style="2" customWidth="1"/>
    <col min="15617" max="15617" width="21.5703125" style="2" customWidth="1"/>
    <col min="15618" max="15618" width="20.42578125" style="2" customWidth="1"/>
    <col min="15619" max="15619" width="16.85546875" style="2" customWidth="1"/>
    <col min="15620" max="15620" width="24.28515625" style="2" customWidth="1"/>
    <col min="15621" max="15621" width="22.7109375" style="2" customWidth="1"/>
    <col min="15622" max="15622" width="23" style="2" customWidth="1"/>
    <col min="15623" max="15623" width="21.42578125" style="2" customWidth="1"/>
    <col min="15624" max="15624" width="21.85546875" style="2" customWidth="1"/>
    <col min="15625" max="15625" width="35.42578125" style="2" customWidth="1"/>
    <col min="15626" max="15626" width="26.7109375" style="2" customWidth="1"/>
    <col min="15627" max="15627" width="20" style="2" customWidth="1"/>
    <col min="15628" max="15628" width="26.28515625" style="2" bestFit="1" customWidth="1"/>
    <col min="15629" max="15869" width="11.42578125" style="2"/>
    <col min="15870" max="15870" width="61" style="2" customWidth="1"/>
    <col min="15871" max="15871" width="20.5703125" style="2" customWidth="1"/>
    <col min="15872" max="15872" width="25.42578125" style="2" customWidth="1"/>
    <col min="15873" max="15873" width="21.5703125" style="2" customWidth="1"/>
    <col min="15874" max="15874" width="20.42578125" style="2" customWidth="1"/>
    <col min="15875" max="15875" width="16.85546875" style="2" customWidth="1"/>
    <col min="15876" max="15876" width="24.28515625" style="2" customWidth="1"/>
    <col min="15877" max="15877" width="22.7109375" style="2" customWidth="1"/>
    <col min="15878" max="15878" width="23" style="2" customWidth="1"/>
    <col min="15879" max="15879" width="21.42578125" style="2" customWidth="1"/>
    <col min="15880" max="15880" width="21.85546875" style="2" customWidth="1"/>
    <col min="15881" max="15881" width="35.42578125" style="2" customWidth="1"/>
    <col min="15882" max="15882" width="26.7109375" style="2" customWidth="1"/>
    <col min="15883" max="15883" width="20" style="2" customWidth="1"/>
    <col min="15884" max="15884" width="26.28515625" style="2" bestFit="1" customWidth="1"/>
    <col min="15885" max="16125" width="11.42578125" style="2"/>
    <col min="16126" max="16126" width="61" style="2" customWidth="1"/>
    <col min="16127" max="16127" width="20.5703125" style="2" customWidth="1"/>
    <col min="16128" max="16128" width="25.42578125" style="2" customWidth="1"/>
    <col min="16129" max="16129" width="21.5703125" style="2" customWidth="1"/>
    <col min="16130" max="16130" width="20.42578125" style="2" customWidth="1"/>
    <col min="16131" max="16131" width="16.85546875" style="2" customWidth="1"/>
    <col min="16132" max="16132" width="24.28515625" style="2" customWidth="1"/>
    <col min="16133" max="16133" width="22.7109375" style="2" customWidth="1"/>
    <col min="16134" max="16134" width="23" style="2" customWidth="1"/>
    <col min="16135" max="16135" width="21.42578125" style="2" customWidth="1"/>
    <col min="16136" max="16136" width="21.85546875" style="2" customWidth="1"/>
    <col min="16137" max="16137" width="35.42578125" style="2" customWidth="1"/>
    <col min="16138" max="16138" width="26.7109375" style="2" customWidth="1"/>
    <col min="16139" max="16139" width="20" style="2" customWidth="1"/>
    <col min="16140" max="16140" width="26.28515625" style="2" bestFit="1" customWidth="1"/>
    <col min="16141" max="16384" width="11.42578125" style="2"/>
  </cols>
  <sheetData>
    <row r="3" spans="1:252" ht="18.75" thickBot="1" x14ac:dyDescent="0.3"/>
    <row r="4" spans="1:252" ht="21" customHeight="1" x14ac:dyDescent="0.25">
      <c r="C4" s="5"/>
      <c r="D4" s="6" t="s">
        <v>0</v>
      </c>
      <c r="E4" s="7" t="s">
        <v>1</v>
      </c>
      <c r="F4" s="8"/>
      <c r="G4" s="9"/>
      <c r="H4" s="10" t="s">
        <v>2</v>
      </c>
      <c r="I4" s="10" t="s">
        <v>3</v>
      </c>
      <c r="J4" s="10" t="s">
        <v>4</v>
      </c>
      <c r="K4" s="11" t="s">
        <v>5</v>
      </c>
      <c r="L4" s="12" t="s">
        <v>6</v>
      </c>
      <c r="M4" s="13" t="s">
        <v>7</v>
      </c>
    </row>
    <row r="5" spans="1:252" s="15" customFormat="1" ht="63" customHeight="1" x14ac:dyDescent="0.25">
      <c r="A5" s="14" t="s">
        <v>8</v>
      </c>
      <c r="B5" s="15" t="s">
        <v>9</v>
      </c>
      <c r="C5" s="16"/>
      <c r="D5" s="17"/>
      <c r="E5" s="18" t="s">
        <v>10</v>
      </c>
      <c r="F5" s="19" t="s">
        <v>11</v>
      </c>
      <c r="G5" s="18" t="s">
        <v>12</v>
      </c>
      <c r="H5" s="20"/>
      <c r="I5" s="20"/>
      <c r="J5" s="20"/>
      <c r="K5" s="21"/>
      <c r="L5" s="22"/>
      <c r="M5" s="23"/>
    </row>
    <row r="6" spans="1:252" x14ac:dyDescent="0.25">
      <c r="C6" s="24" t="s">
        <v>13</v>
      </c>
      <c r="D6" s="25">
        <v>225563692642.58282</v>
      </c>
      <c r="E6" s="25">
        <v>40066338363.920006</v>
      </c>
      <c r="F6" s="25">
        <v>26119343206.46534</v>
      </c>
      <c r="G6" s="25">
        <v>6971619191.6400003</v>
      </c>
      <c r="H6" s="25">
        <v>73157300762.02533</v>
      </c>
      <c r="I6" s="25">
        <f>1985124116+9529186</f>
        <v>1994653302</v>
      </c>
      <c r="J6" s="25">
        <f>1985124116</f>
        <v>1985124116</v>
      </c>
      <c r="K6" s="25">
        <v>75142424878.02533</v>
      </c>
      <c r="L6" s="25">
        <v>150373286443.42749</v>
      </c>
      <c r="M6" s="26">
        <v>0.33313173763781362</v>
      </c>
    </row>
    <row r="7" spans="1:252" x14ac:dyDescent="0.25">
      <c r="C7" s="27" t="s">
        <v>14</v>
      </c>
      <c r="D7" s="28">
        <v>37249551688.730003</v>
      </c>
      <c r="E7" s="29">
        <v>7817749075.1800003</v>
      </c>
      <c r="F7" s="29">
        <v>2869210909.0700002</v>
      </c>
      <c r="G7" s="29">
        <v>54180706.560000002</v>
      </c>
      <c r="H7" s="30">
        <v>10741140690.809999</v>
      </c>
      <c r="I7" s="29">
        <f>409025467+9529186</f>
        <v>418554653</v>
      </c>
      <c r="J7" s="29">
        <v>418554653</v>
      </c>
      <c r="K7" s="30">
        <v>11150166157.809999</v>
      </c>
      <c r="L7" s="29">
        <v>26099385530.920002</v>
      </c>
      <c r="M7" s="31">
        <v>0.29933692225304087</v>
      </c>
    </row>
    <row r="8" spans="1:252" x14ac:dyDescent="0.25">
      <c r="A8" s="32" t="s">
        <v>15</v>
      </c>
      <c r="B8" s="32" t="s">
        <v>15</v>
      </c>
      <c r="C8" s="33" t="s">
        <v>16</v>
      </c>
      <c r="D8" s="34">
        <v>8967050221.6900005</v>
      </c>
      <c r="E8" s="35">
        <v>582704736.43000007</v>
      </c>
      <c r="F8" s="35">
        <v>576739981.05999994</v>
      </c>
      <c r="G8" s="35">
        <v>4708458.95</v>
      </c>
      <c r="H8" s="36">
        <v>1164153176.4400001</v>
      </c>
      <c r="I8" s="35">
        <v>409025467</v>
      </c>
      <c r="J8" s="35">
        <v>409025467</v>
      </c>
      <c r="K8" s="36">
        <v>1573178643.4400001</v>
      </c>
      <c r="L8" s="35">
        <v>7393871578.25</v>
      </c>
      <c r="M8" s="37">
        <v>0.17543992779640152</v>
      </c>
    </row>
    <row r="9" spans="1:252" s="44" customFormat="1" x14ac:dyDescent="0.25">
      <c r="A9" s="38">
        <v>1111111</v>
      </c>
      <c r="B9" s="39">
        <v>1111111</v>
      </c>
      <c r="C9" s="40" t="s">
        <v>17</v>
      </c>
      <c r="D9" s="41">
        <v>99426662.999999985</v>
      </c>
      <c r="E9" s="42">
        <v>37553381.5</v>
      </c>
      <c r="F9" s="42">
        <v>3029062</v>
      </c>
      <c r="G9" s="42">
        <v>0</v>
      </c>
      <c r="H9" s="43">
        <v>40582443.5</v>
      </c>
      <c r="I9" s="42">
        <v>0</v>
      </c>
      <c r="J9" s="42">
        <v>0</v>
      </c>
      <c r="K9" s="43">
        <v>40582443.5</v>
      </c>
      <c r="L9" s="35">
        <v>58844219.499999985</v>
      </c>
      <c r="M9" s="37">
        <v>0.40816459363621616</v>
      </c>
      <c r="IR9" s="45" t="e">
        <v>#REF!</v>
      </c>
    </row>
    <row r="10" spans="1:252" s="44" customFormat="1" x14ac:dyDescent="0.25">
      <c r="A10" s="38">
        <v>1111112</v>
      </c>
      <c r="B10" s="39">
        <v>1111112</v>
      </c>
      <c r="C10" s="46" t="s">
        <v>18</v>
      </c>
      <c r="D10" s="41">
        <v>8207714325.1300001</v>
      </c>
      <c r="E10" s="42">
        <v>374590455.53000003</v>
      </c>
      <c r="F10" s="42">
        <v>487096309.94999993</v>
      </c>
      <c r="G10" s="42">
        <v>4708458.95</v>
      </c>
      <c r="H10" s="43">
        <v>866395224.43000007</v>
      </c>
      <c r="I10" s="42">
        <v>409025467</v>
      </c>
      <c r="J10" s="42">
        <v>409025467</v>
      </c>
      <c r="K10" s="43">
        <v>1275420691.4300001</v>
      </c>
      <c r="L10" s="35">
        <v>6932293633.6999998</v>
      </c>
      <c r="M10" s="37">
        <v>0.15539291950317716</v>
      </c>
      <c r="IR10" s="45" t="e">
        <v>#REF!</v>
      </c>
    </row>
    <row r="11" spans="1:252" ht="30.75" x14ac:dyDescent="0.25">
      <c r="A11" s="38">
        <v>1111113</v>
      </c>
      <c r="B11" s="39">
        <v>1111213</v>
      </c>
      <c r="C11" s="46" t="s">
        <v>19</v>
      </c>
      <c r="D11" s="41">
        <v>216268767.01000002</v>
      </c>
      <c r="E11" s="42">
        <v>73668574.840000004</v>
      </c>
      <c r="F11" s="42">
        <v>22221237.5</v>
      </c>
      <c r="G11" s="42">
        <v>0</v>
      </c>
      <c r="H11" s="43">
        <v>95889812.340000004</v>
      </c>
      <c r="I11" s="42">
        <v>0</v>
      </c>
      <c r="J11" s="42">
        <v>0</v>
      </c>
      <c r="K11" s="43">
        <v>95889812.340000004</v>
      </c>
      <c r="L11" s="35">
        <v>120378954.67000002</v>
      </c>
      <c r="M11" s="37">
        <v>0.44338261907030785</v>
      </c>
    </row>
    <row r="12" spans="1:252" x14ac:dyDescent="0.25">
      <c r="A12" s="38">
        <v>1111114</v>
      </c>
      <c r="B12" s="39">
        <v>1111214</v>
      </c>
      <c r="C12" s="40" t="s">
        <v>20</v>
      </c>
      <c r="D12" s="41">
        <v>102205460.48</v>
      </c>
      <c r="E12" s="42">
        <v>31808723.359999999</v>
      </c>
      <c r="F12" s="42">
        <v>20968533.199999999</v>
      </c>
      <c r="G12" s="42">
        <v>0</v>
      </c>
      <c r="H12" s="43">
        <v>52777256.560000002</v>
      </c>
      <c r="I12" s="42">
        <v>0</v>
      </c>
      <c r="J12" s="42">
        <v>0</v>
      </c>
      <c r="K12" s="43">
        <v>52777256.560000002</v>
      </c>
      <c r="L12" s="35">
        <v>49428203.920000002</v>
      </c>
      <c r="M12" s="37">
        <v>0.51638392226927721</v>
      </c>
    </row>
    <row r="13" spans="1:252" x14ac:dyDescent="0.25">
      <c r="A13" s="38">
        <v>1111115</v>
      </c>
      <c r="B13" s="39">
        <v>1111215</v>
      </c>
      <c r="C13" s="46" t="s">
        <v>21</v>
      </c>
      <c r="D13" s="41">
        <v>341435006.06999999</v>
      </c>
      <c r="E13" s="42">
        <v>65083601.200000003</v>
      </c>
      <c r="F13" s="42">
        <v>43424838.410000011</v>
      </c>
      <c r="G13" s="42">
        <v>0</v>
      </c>
      <c r="H13" s="43">
        <v>108508439.61000001</v>
      </c>
      <c r="I13" s="42">
        <v>0</v>
      </c>
      <c r="J13" s="42">
        <v>0</v>
      </c>
      <c r="K13" s="43">
        <v>108508439.61000001</v>
      </c>
      <c r="L13" s="35">
        <v>232926566.45999998</v>
      </c>
      <c r="M13" s="37">
        <v>0.31780115594753611</v>
      </c>
    </row>
    <row r="14" spans="1:252" x14ac:dyDescent="0.25">
      <c r="A14" s="32" t="s">
        <v>15</v>
      </c>
      <c r="B14" s="32" t="s">
        <v>15</v>
      </c>
      <c r="C14" s="33" t="s">
        <v>22</v>
      </c>
      <c r="D14" s="34">
        <v>15203719554.969002</v>
      </c>
      <c r="E14" s="35">
        <v>3761224914.1200004</v>
      </c>
      <c r="F14" s="35">
        <v>1444964097.6100001</v>
      </c>
      <c r="G14" s="35">
        <v>39486721.609999999</v>
      </c>
      <c r="H14" s="36">
        <v>5245675733.3400002</v>
      </c>
      <c r="I14" s="35">
        <v>9529186</v>
      </c>
      <c r="J14" s="35">
        <v>9529186</v>
      </c>
      <c r="K14" s="36">
        <v>5245675733.3400002</v>
      </c>
      <c r="L14" s="35">
        <v>9958043821.6290016</v>
      </c>
      <c r="M14" s="37">
        <v>0.34502581518780817</v>
      </c>
    </row>
    <row r="15" spans="1:252" s="44" customFormat="1" x14ac:dyDescent="0.25">
      <c r="A15" s="38">
        <v>1112111</v>
      </c>
      <c r="B15" s="39">
        <v>1112111</v>
      </c>
      <c r="C15" s="40" t="s">
        <v>17</v>
      </c>
      <c r="D15" s="41">
        <v>59788570.619999997</v>
      </c>
      <c r="E15" s="42">
        <v>18064414.920000002</v>
      </c>
      <c r="F15" s="42">
        <v>10030000</v>
      </c>
      <c r="G15" s="42">
        <v>0</v>
      </c>
      <c r="H15" s="43">
        <v>28094414.920000002</v>
      </c>
      <c r="I15" s="42">
        <v>0</v>
      </c>
      <c r="J15" s="42">
        <v>0</v>
      </c>
      <c r="K15" s="43">
        <v>28094414.920000002</v>
      </c>
      <c r="L15" s="35">
        <v>31694155.699999996</v>
      </c>
      <c r="M15" s="37">
        <v>0.46989607927843791</v>
      </c>
    </row>
    <row r="16" spans="1:252" s="44" customFormat="1" x14ac:dyDescent="0.25">
      <c r="A16" s="38">
        <v>1112112</v>
      </c>
      <c r="B16" s="39">
        <v>1112112</v>
      </c>
      <c r="C16" s="46" t="s">
        <v>18</v>
      </c>
      <c r="D16" s="41">
        <v>4727899860.5089998</v>
      </c>
      <c r="E16" s="42">
        <v>585098192.76999998</v>
      </c>
      <c r="F16" s="42">
        <v>340157943</v>
      </c>
      <c r="G16" s="42">
        <v>4531084.34</v>
      </c>
      <c r="H16" s="43">
        <v>929787220.11000001</v>
      </c>
      <c r="I16" s="42">
        <v>0</v>
      </c>
      <c r="J16" s="42">
        <v>0</v>
      </c>
      <c r="K16" s="43">
        <v>929787220.11000001</v>
      </c>
      <c r="L16" s="35">
        <v>3798112640.3989997</v>
      </c>
      <c r="M16" s="37">
        <v>0.19665966867790222</v>
      </c>
    </row>
    <row r="17" spans="1:13" ht="30.75" x14ac:dyDescent="0.25">
      <c r="A17" s="38">
        <v>1112213</v>
      </c>
      <c r="B17" s="39">
        <v>1112213</v>
      </c>
      <c r="C17" s="46" t="s">
        <v>23</v>
      </c>
      <c r="D17" s="41">
        <v>242159387.28050196</v>
      </c>
      <c r="E17" s="42">
        <v>75322326.659999996</v>
      </c>
      <c r="F17" s="42">
        <v>28450929.739999998</v>
      </c>
      <c r="G17" s="42">
        <v>1109466.2</v>
      </c>
      <c r="H17" s="43">
        <v>104882722.59999999</v>
      </c>
      <c r="I17" s="42">
        <v>0</v>
      </c>
      <c r="J17" s="42">
        <v>0</v>
      </c>
      <c r="K17" s="43">
        <v>104882722.59999999</v>
      </c>
      <c r="L17" s="35">
        <v>137276664.68050197</v>
      </c>
      <c r="M17" s="37">
        <v>0.43311442012574369</v>
      </c>
    </row>
    <row r="18" spans="1:13" x14ac:dyDescent="0.25">
      <c r="A18" s="38">
        <v>1112214</v>
      </c>
      <c r="B18" s="39">
        <v>1112214</v>
      </c>
      <c r="C18" s="40" t="s">
        <v>24</v>
      </c>
      <c r="D18" s="41">
        <v>499421848.37</v>
      </c>
      <c r="E18" s="42">
        <v>148850602.13</v>
      </c>
      <c r="F18" s="42">
        <v>101109400.27000001</v>
      </c>
      <c r="G18" s="42">
        <v>928318.01</v>
      </c>
      <c r="H18" s="43">
        <v>250888320.41</v>
      </c>
      <c r="I18" s="42">
        <v>0</v>
      </c>
      <c r="J18" s="42">
        <v>0</v>
      </c>
      <c r="K18" s="43">
        <v>250888320.41</v>
      </c>
      <c r="L18" s="35">
        <v>248533527.96000001</v>
      </c>
      <c r="M18" s="37">
        <v>0.50235751845627652</v>
      </c>
    </row>
    <row r="19" spans="1:13" x14ac:dyDescent="0.25">
      <c r="A19" s="38">
        <v>1112215</v>
      </c>
      <c r="B19" s="39">
        <v>1112215</v>
      </c>
      <c r="C19" s="40" t="s">
        <v>25</v>
      </c>
      <c r="D19" s="41">
        <v>4043577180.3099999</v>
      </c>
      <c r="E19" s="42">
        <v>1245717180.49</v>
      </c>
      <c r="F19" s="42">
        <v>445641764.51000005</v>
      </c>
      <c r="G19" s="42">
        <v>23626821.560000002</v>
      </c>
      <c r="H19" s="43">
        <v>1714985766.5599999</v>
      </c>
      <c r="I19" s="42">
        <v>0</v>
      </c>
      <c r="J19" s="42">
        <v>0</v>
      </c>
      <c r="K19" s="43">
        <v>1714985766.5599999</v>
      </c>
      <c r="L19" s="35">
        <v>2328591413.75</v>
      </c>
      <c r="M19" s="37">
        <v>0.42412588905463183</v>
      </c>
    </row>
    <row r="20" spans="1:13" x14ac:dyDescent="0.25">
      <c r="A20" s="38">
        <v>1112216</v>
      </c>
      <c r="B20" s="39">
        <v>1112216</v>
      </c>
      <c r="C20" s="46" t="s">
        <v>26</v>
      </c>
      <c r="D20" s="41">
        <v>4493052672.5595007</v>
      </c>
      <c r="E20" s="42">
        <v>1453871460.1600001</v>
      </c>
      <c r="F20" s="42">
        <v>344028969.48999995</v>
      </c>
      <c r="G20" s="42">
        <v>8503046.5</v>
      </c>
      <c r="H20" s="43">
        <v>1806403476.1500001</v>
      </c>
      <c r="I20" s="42">
        <v>9529186</v>
      </c>
      <c r="J20" s="42">
        <v>9529186</v>
      </c>
      <c r="K20" s="43">
        <v>1806403476.1500001</v>
      </c>
      <c r="L20" s="35">
        <v>2686649196.4095006</v>
      </c>
      <c r="M20" s="37">
        <v>0.40204369006895463</v>
      </c>
    </row>
    <row r="21" spans="1:13" x14ac:dyDescent="0.25">
      <c r="A21" s="38">
        <v>1112119</v>
      </c>
      <c r="B21" s="39">
        <v>1112219</v>
      </c>
      <c r="C21" s="40" t="s">
        <v>27</v>
      </c>
      <c r="D21" s="41">
        <v>225144076</v>
      </c>
      <c r="E21" s="42">
        <v>38019333.549999997</v>
      </c>
      <c r="F21" s="42">
        <v>38260591.589999996</v>
      </c>
      <c r="G21" s="42">
        <v>0</v>
      </c>
      <c r="H21" s="43">
        <v>76279925.139999986</v>
      </c>
      <c r="I21" s="42">
        <v>0</v>
      </c>
      <c r="J21" s="42">
        <v>0</v>
      </c>
      <c r="K21" s="43">
        <v>76279925.139999986</v>
      </c>
      <c r="L21" s="35">
        <v>148864150.86000001</v>
      </c>
      <c r="M21" s="37">
        <v>0.33880493990878974</v>
      </c>
    </row>
    <row r="22" spans="1:13" x14ac:dyDescent="0.25">
      <c r="A22" s="38">
        <v>1112121</v>
      </c>
      <c r="B22" s="39">
        <v>1112221</v>
      </c>
      <c r="C22" s="40" t="s">
        <v>28</v>
      </c>
      <c r="D22" s="41">
        <v>381758454.64999998</v>
      </c>
      <c r="E22" s="42">
        <v>108975665.21000001</v>
      </c>
      <c r="F22" s="42">
        <v>70341995.459999993</v>
      </c>
      <c r="G22" s="42">
        <v>0</v>
      </c>
      <c r="H22" s="43">
        <v>179317660.67000002</v>
      </c>
      <c r="I22" s="42">
        <v>0</v>
      </c>
      <c r="J22" s="42">
        <v>0</v>
      </c>
      <c r="K22" s="43">
        <v>179317660.67000002</v>
      </c>
      <c r="L22" s="35">
        <v>202440793.97999996</v>
      </c>
      <c r="M22" s="37">
        <v>0.46971496894391052</v>
      </c>
    </row>
    <row r="23" spans="1:13" ht="30.75" x14ac:dyDescent="0.25">
      <c r="A23" s="38">
        <v>1112122</v>
      </c>
      <c r="B23" s="39">
        <v>1112222</v>
      </c>
      <c r="C23" s="46" t="s">
        <v>29</v>
      </c>
      <c r="D23" s="41">
        <v>149635135.06999999</v>
      </c>
      <c r="E23" s="42">
        <v>31803883.34</v>
      </c>
      <c r="F23" s="42">
        <v>21696389.889999997</v>
      </c>
      <c r="G23" s="42">
        <v>0</v>
      </c>
      <c r="H23" s="43">
        <v>53500273.229999997</v>
      </c>
      <c r="I23" s="42">
        <v>0</v>
      </c>
      <c r="J23" s="42">
        <v>0</v>
      </c>
      <c r="K23" s="43">
        <v>53500273.229999997</v>
      </c>
      <c r="L23" s="35">
        <v>96134861.840000004</v>
      </c>
      <c r="M23" s="37">
        <v>0.35753817580992808</v>
      </c>
    </row>
    <row r="24" spans="1:13" x14ac:dyDescent="0.25">
      <c r="A24" s="38">
        <v>1112225</v>
      </c>
      <c r="B24" s="39">
        <v>1112225</v>
      </c>
      <c r="C24" s="40" t="s">
        <v>30</v>
      </c>
      <c r="D24" s="41">
        <v>381282369.60000002</v>
      </c>
      <c r="E24" s="42">
        <v>55501854.890000001</v>
      </c>
      <c r="F24" s="42">
        <v>45246113.659999996</v>
      </c>
      <c r="G24" s="42">
        <v>787985</v>
      </c>
      <c r="H24" s="43">
        <v>101535953.55</v>
      </c>
      <c r="I24" s="42">
        <v>0</v>
      </c>
      <c r="J24" s="42">
        <v>0</v>
      </c>
      <c r="K24" s="43">
        <v>101535953.55</v>
      </c>
      <c r="L24" s="35">
        <v>279746416.05000001</v>
      </c>
      <c r="M24" s="37">
        <v>0.26630120258778417</v>
      </c>
    </row>
    <row r="25" spans="1:13" x14ac:dyDescent="0.25">
      <c r="A25" s="32" t="s">
        <v>15</v>
      </c>
      <c r="B25" s="32" t="s">
        <v>15</v>
      </c>
      <c r="C25" s="33" t="s">
        <v>31</v>
      </c>
      <c r="D25" s="34">
        <v>3965935046.7544999</v>
      </c>
      <c r="E25" s="35">
        <v>744419859.41999996</v>
      </c>
      <c r="F25" s="35">
        <v>211814520.50999999</v>
      </c>
      <c r="G25" s="35">
        <v>174546</v>
      </c>
      <c r="H25" s="36">
        <v>956408925.93000007</v>
      </c>
      <c r="I25" s="35">
        <v>0</v>
      </c>
      <c r="J25" s="35">
        <v>0</v>
      </c>
      <c r="K25" s="36">
        <v>956408925.93000007</v>
      </c>
      <c r="L25" s="35">
        <v>3009526120.8245006</v>
      </c>
      <c r="M25" s="37">
        <v>0.24115597322065871</v>
      </c>
    </row>
    <row r="26" spans="1:13" s="44" customFormat="1" x14ac:dyDescent="0.25">
      <c r="A26" s="38">
        <v>1113111</v>
      </c>
      <c r="B26" s="39">
        <v>1113111</v>
      </c>
      <c r="C26" s="40" t="s">
        <v>17</v>
      </c>
      <c r="D26" s="41">
        <v>179845095.71600002</v>
      </c>
      <c r="E26" s="42">
        <v>34705275</v>
      </c>
      <c r="F26" s="42">
        <v>4908675.9799999995</v>
      </c>
      <c r="G26" s="42">
        <v>95634</v>
      </c>
      <c r="H26" s="43">
        <v>39709584.979999997</v>
      </c>
      <c r="I26" s="42">
        <v>0</v>
      </c>
      <c r="J26" s="42">
        <v>0</v>
      </c>
      <c r="K26" s="43">
        <v>39709584.979999997</v>
      </c>
      <c r="L26" s="35">
        <v>140135510.73600003</v>
      </c>
      <c r="M26" s="37">
        <v>0.22079882035096945</v>
      </c>
    </row>
    <row r="27" spans="1:13" s="44" customFormat="1" x14ac:dyDescent="0.25">
      <c r="A27" s="38">
        <v>1113112</v>
      </c>
      <c r="B27" s="39">
        <v>1113112</v>
      </c>
      <c r="C27" s="40" t="s">
        <v>18</v>
      </c>
      <c r="D27" s="41">
        <v>3420852152.1985002</v>
      </c>
      <c r="E27" s="42">
        <v>587585968.77999997</v>
      </c>
      <c r="F27" s="42">
        <v>176238174.69</v>
      </c>
      <c r="G27" s="42">
        <v>78912</v>
      </c>
      <c r="H27" s="43">
        <v>763903055.47000003</v>
      </c>
      <c r="I27" s="42">
        <v>0</v>
      </c>
      <c r="J27" s="42">
        <v>0</v>
      </c>
      <c r="K27" s="43">
        <v>763903055.47000003</v>
      </c>
      <c r="L27" s="35">
        <v>2656949096.7285004</v>
      </c>
      <c r="M27" s="37">
        <v>0.22330782550162473</v>
      </c>
    </row>
    <row r="28" spans="1:13" x14ac:dyDescent="0.25">
      <c r="A28" s="38">
        <v>1113113</v>
      </c>
      <c r="B28" s="39">
        <v>1113213</v>
      </c>
      <c r="C28" s="40" t="s">
        <v>32</v>
      </c>
      <c r="D28" s="41">
        <v>205809253.56</v>
      </c>
      <c r="E28" s="42">
        <v>78550624.980000004</v>
      </c>
      <c r="F28" s="42">
        <v>4322000.8699999992</v>
      </c>
      <c r="G28" s="42">
        <v>0</v>
      </c>
      <c r="H28" s="43">
        <v>82872625.850000009</v>
      </c>
      <c r="I28" s="42">
        <v>0</v>
      </c>
      <c r="J28" s="42">
        <v>0</v>
      </c>
      <c r="K28" s="43">
        <v>82872625.850000009</v>
      </c>
      <c r="L28" s="35">
        <v>122936627.70999999</v>
      </c>
      <c r="M28" s="37">
        <v>0.40266715133797409</v>
      </c>
    </row>
    <row r="29" spans="1:13" x14ac:dyDescent="0.25">
      <c r="A29" s="38">
        <v>1113114</v>
      </c>
      <c r="B29" s="39">
        <v>1113214</v>
      </c>
      <c r="C29" s="40" t="s">
        <v>33</v>
      </c>
      <c r="D29" s="41">
        <v>127454292.63999999</v>
      </c>
      <c r="E29" s="42">
        <v>41537145.659999996</v>
      </c>
      <c r="F29" s="42">
        <v>15794152</v>
      </c>
      <c r="G29" s="42">
        <v>0</v>
      </c>
      <c r="H29" s="43">
        <v>57331297.659999996</v>
      </c>
      <c r="I29" s="42">
        <v>0</v>
      </c>
      <c r="J29" s="42">
        <v>0</v>
      </c>
      <c r="K29" s="43">
        <v>57331297.659999996</v>
      </c>
      <c r="L29" s="35">
        <v>70122994.979999989</v>
      </c>
      <c r="M29" s="37">
        <v>0.4498184915743455</v>
      </c>
    </row>
    <row r="30" spans="1:13" x14ac:dyDescent="0.25">
      <c r="A30" s="38">
        <v>1113116</v>
      </c>
      <c r="B30" s="39">
        <v>1113216</v>
      </c>
      <c r="C30" s="40" t="s">
        <v>34</v>
      </c>
      <c r="D30" s="41">
        <v>0</v>
      </c>
      <c r="E30" s="42">
        <v>0</v>
      </c>
      <c r="F30" s="42">
        <v>0</v>
      </c>
      <c r="G30" s="42">
        <v>0</v>
      </c>
      <c r="H30" s="43">
        <v>0</v>
      </c>
      <c r="I30" s="42">
        <v>0</v>
      </c>
      <c r="J30" s="42">
        <v>0</v>
      </c>
      <c r="K30" s="43">
        <v>0</v>
      </c>
      <c r="L30" s="35">
        <v>0</v>
      </c>
      <c r="M30" s="37">
        <v>0</v>
      </c>
    </row>
    <row r="31" spans="1:13" x14ac:dyDescent="0.25">
      <c r="A31" s="38">
        <v>1113117</v>
      </c>
      <c r="B31" s="39">
        <v>1113217</v>
      </c>
      <c r="C31" s="40" t="s">
        <v>35</v>
      </c>
      <c r="D31" s="41">
        <v>31974252.640000001</v>
      </c>
      <c r="E31" s="42">
        <v>2040845</v>
      </c>
      <c r="F31" s="42">
        <v>10551516.969999999</v>
      </c>
      <c r="G31" s="42">
        <v>0</v>
      </c>
      <c r="H31" s="43">
        <v>12592361.969999999</v>
      </c>
      <c r="I31" s="42">
        <v>0</v>
      </c>
      <c r="J31" s="42">
        <v>0</v>
      </c>
      <c r="K31" s="43">
        <v>12592361.969999999</v>
      </c>
      <c r="L31" s="35">
        <v>19381890.670000002</v>
      </c>
      <c r="M31" s="37">
        <v>0.39382818769145744</v>
      </c>
    </row>
    <row r="32" spans="1:13" x14ac:dyDescent="0.25">
      <c r="A32" s="32" t="s">
        <v>15</v>
      </c>
      <c r="B32" s="39"/>
      <c r="C32" s="33" t="s">
        <v>36</v>
      </c>
      <c r="D32" s="34">
        <v>4699595047.46</v>
      </c>
      <c r="E32" s="35">
        <v>978070279.36999977</v>
      </c>
      <c r="F32" s="35">
        <v>142132160.71000001</v>
      </c>
      <c r="G32" s="35">
        <v>1587762</v>
      </c>
      <c r="H32" s="36">
        <v>1121790202.0799999</v>
      </c>
      <c r="I32" s="35">
        <v>0</v>
      </c>
      <c r="J32" s="35">
        <v>0</v>
      </c>
      <c r="K32" s="36">
        <v>1121790202.0799999</v>
      </c>
      <c r="L32" s="35">
        <v>3577804845.3799996</v>
      </c>
      <c r="M32" s="37">
        <v>0.23869933276193578</v>
      </c>
    </row>
    <row r="33" spans="1:13" s="44" customFormat="1" x14ac:dyDescent="0.25">
      <c r="A33" s="38">
        <v>1114111</v>
      </c>
      <c r="B33" s="39">
        <v>1114111</v>
      </c>
      <c r="C33" s="40" t="s">
        <v>17</v>
      </c>
      <c r="D33" s="41">
        <v>68906233</v>
      </c>
      <c r="E33" s="42">
        <v>30760896.550000004</v>
      </c>
      <c r="F33" s="42">
        <v>3485289.21</v>
      </c>
      <c r="G33" s="42">
        <v>1587762</v>
      </c>
      <c r="H33" s="43">
        <v>35833947.760000005</v>
      </c>
      <c r="I33" s="42">
        <v>0</v>
      </c>
      <c r="J33" s="42">
        <v>0</v>
      </c>
      <c r="K33" s="43">
        <v>35833947.760000005</v>
      </c>
      <c r="L33" s="35">
        <v>33072285.239999995</v>
      </c>
      <c r="M33" s="37">
        <v>0.52003927946547313</v>
      </c>
    </row>
    <row r="34" spans="1:13" s="44" customFormat="1" x14ac:dyDescent="0.25">
      <c r="A34" s="38">
        <v>1114112</v>
      </c>
      <c r="B34" s="39">
        <v>1114112</v>
      </c>
      <c r="C34" s="40" t="s">
        <v>18</v>
      </c>
      <c r="D34" s="41">
        <v>3315444040</v>
      </c>
      <c r="E34" s="42">
        <v>440214098.61999995</v>
      </c>
      <c r="F34" s="42">
        <v>75108901.00999999</v>
      </c>
      <c r="G34" s="42">
        <v>0</v>
      </c>
      <c r="H34" s="43">
        <v>515322999.62999994</v>
      </c>
      <c r="I34" s="42">
        <v>0</v>
      </c>
      <c r="J34" s="42">
        <v>0</v>
      </c>
      <c r="K34" s="43">
        <v>515322999.62999994</v>
      </c>
      <c r="L34" s="35">
        <v>2800121040.3699999</v>
      </c>
      <c r="M34" s="37">
        <v>0.15543106546596996</v>
      </c>
    </row>
    <row r="35" spans="1:13" ht="30.75" x14ac:dyDescent="0.25">
      <c r="A35" s="38">
        <v>1114115</v>
      </c>
      <c r="B35" s="39">
        <v>1114215</v>
      </c>
      <c r="C35" s="40" t="s">
        <v>37</v>
      </c>
      <c r="D35" s="41">
        <v>106201041.43000001</v>
      </c>
      <c r="E35" s="42">
        <v>15640450.02</v>
      </c>
      <c r="F35" s="42">
        <v>3591243.0300000003</v>
      </c>
      <c r="G35" s="42">
        <v>0</v>
      </c>
      <c r="H35" s="43">
        <v>19231693.050000001</v>
      </c>
      <c r="I35" s="42">
        <v>0</v>
      </c>
      <c r="J35" s="42">
        <v>0</v>
      </c>
      <c r="K35" s="43">
        <v>19231693.050000001</v>
      </c>
      <c r="L35" s="35">
        <v>86969348.38000001</v>
      </c>
      <c r="M35" s="37">
        <v>0.18108761261702064</v>
      </c>
    </row>
    <row r="36" spans="1:13" x14ac:dyDescent="0.25">
      <c r="A36" s="38">
        <v>1114116</v>
      </c>
      <c r="B36" s="39">
        <v>1114216</v>
      </c>
      <c r="C36" s="40" t="s">
        <v>38</v>
      </c>
      <c r="D36" s="41">
        <v>141192486.69</v>
      </c>
      <c r="E36" s="42">
        <v>53982295.850000001</v>
      </c>
      <c r="F36" s="42">
        <v>10369392.550000001</v>
      </c>
      <c r="G36" s="42">
        <v>0</v>
      </c>
      <c r="H36" s="43">
        <v>64351688.400000006</v>
      </c>
      <c r="I36" s="42">
        <v>0</v>
      </c>
      <c r="J36" s="42">
        <v>0</v>
      </c>
      <c r="K36" s="43">
        <v>64351688.400000006</v>
      </c>
      <c r="L36" s="35">
        <v>76840798.289999992</v>
      </c>
      <c r="M36" s="37">
        <v>0.45577275327184769</v>
      </c>
    </row>
    <row r="37" spans="1:13" x14ac:dyDescent="0.25">
      <c r="A37" s="38">
        <v>1114117</v>
      </c>
      <c r="B37" s="39">
        <v>1114217</v>
      </c>
      <c r="C37" s="40" t="s">
        <v>39</v>
      </c>
      <c r="D37" s="41">
        <v>133432928.25</v>
      </c>
      <c r="E37" s="42">
        <v>12964675</v>
      </c>
      <c r="F37" s="42">
        <v>10144372</v>
      </c>
      <c r="G37" s="42">
        <v>0</v>
      </c>
      <c r="H37" s="43">
        <v>23109047</v>
      </c>
      <c r="I37" s="42">
        <v>0</v>
      </c>
      <c r="J37" s="42">
        <v>0</v>
      </c>
      <c r="K37" s="43">
        <v>23109047</v>
      </c>
      <c r="L37" s="35">
        <v>110323881.25</v>
      </c>
      <c r="M37" s="37">
        <v>0.1731884873027959</v>
      </c>
    </row>
    <row r="38" spans="1:13" x14ac:dyDescent="0.25">
      <c r="A38" s="38">
        <v>1114118</v>
      </c>
      <c r="B38" s="39">
        <v>1114218</v>
      </c>
      <c r="C38" s="40" t="s">
        <v>40</v>
      </c>
      <c r="D38" s="41">
        <v>13580450.460000001</v>
      </c>
      <c r="E38" s="42">
        <v>5144818.6099999994</v>
      </c>
      <c r="F38" s="42">
        <v>0</v>
      </c>
      <c r="G38" s="42">
        <v>0</v>
      </c>
      <c r="H38" s="43">
        <v>5144818.6099999994</v>
      </c>
      <c r="I38" s="42">
        <v>0</v>
      </c>
      <c r="J38" s="42">
        <v>0</v>
      </c>
      <c r="K38" s="43">
        <v>5144818.6099999994</v>
      </c>
      <c r="L38" s="35">
        <v>8435631.8500000015</v>
      </c>
      <c r="M38" s="37">
        <v>0.37884005579591057</v>
      </c>
    </row>
    <row r="39" spans="1:13" x14ac:dyDescent="0.25">
      <c r="A39" s="38">
        <v>1114119</v>
      </c>
      <c r="B39" s="39">
        <v>1114219</v>
      </c>
      <c r="C39" s="40" t="s">
        <v>41</v>
      </c>
      <c r="D39" s="41">
        <v>116059450.93999998</v>
      </c>
      <c r="E39" s="42">
        <v>40224224.049999997</v>
      </c>
      <c r="F39" s="42">
        <v>10095350.9</v>
      </c>
      <c r="G39" s="42">
        <v>0</v>
      </c>
      <c r="H39" s="43">
        <v>50319574.949999996</v>
      </c>
      <c r="I39" s="42">
        <v>0</v>
      </c>
      <c r="J39" s="42">
        <v>0</v>
      </c>
      <c r="K39" s="43">
        <v>50319574.949999996</v>
      </c>
      <c r="L39" s="35">
        <v>65739875.989999987</v>
      </c>
      <c r="M39" s="37">
        <v>0.43356723250408996</v>
      </c>
    </row>
    <row r="40" spans="1:13" x14ac:dyDescent="0.25">
      <c r="A40" s="38">
        <v>1114120</v>
      </c>
      <c r="B40" s="39">
        <v>1114220</v>
      </c>
      <c r="C40" s="40" t="s">
        <v>42</v>
      </c>
      <c r="D40" s="41">
        <v>2652605</v>
      </c>
      <c r="E40" s="42">
        <v>0</v>
      </c>
      <c r="F40" s="42">
        <v>0</v>
      </c>
      <c r="G40" s="42">
        <v>0</v>
      </c>
      <c r="H40" s="43">
        <v>0</v>
      </c>
      <c r="I40" s="42">
        <v>0</v>
      </c>
      <c r="J40" s="42">
        <v>0</v>
      </c>
      <c r="K40" s="43">
        <v>0</v>
      </c>
      <c r="L40" s="35">
        <v>2652605</v>
      </c>
      <c r="M40" s="37">
        <v>0</v>
      </c>
    </row>
    <row r="41" spans="1:13" x14ac:dyDescent="0.25">
      <c r="A41" s="38">
        <v>1114121</v>
      </c>
      <c r="B41" s="39">
        <v>1114221</v>
      </c>
      <c r="C41" s="40" t="s">
        <v>43</v>
      </c>
      <c r="D41" s="41">
        <v>564611180.59000003</v>
      </c>
      <c r="E41" s="42">
        <v>323170553.95999998</v>
      </c>
      <c r="F41" s="42">
        <v>24143414.300000001</v>
      </c>
      <c r="G41" s="42">
        <v>0</v>
      </c>
      <c r="H41" s="43">
        <v>347313968.25999999</v>
      </c>
      <c r="I41" s="42">
        <v>0</v>
      </c>
      <c r="J41" s="42">
        <v>0</v>
      </c>
      <c r="K41" s="43">
        <v>347313968.25999999</v>
      </c>
      <c r="L41" s="35">
        <v>217297212.33000004</v>
      </c>
      <c r="M41" s="37">
        <v>0.61513831146076203</v>
      </c>
    </row>
    <row r="42" spans="1:13" ht="30.75" x14ac:dyDescent="0.25">
      <c r="A42" s="38">
        <v>1114122</v>
      </c>
      <c r="B42" s="39">
        <v>1114222</v>
      </c>
      <c r="C42" s="40" t="s">
        <v>44</v>
      </c>
      <c r="D42" s="41">
        <v>187631448.5</v>
      </c>
      <c r="E42" s="42">
        <v>33304516.68</v>
      </c>
      <c r="F42" s="42">
        <v>895000</v>
      </c>
      <c r="G42" s="42">
        <v>0</v>
      </c>
      <c r="H42" s="43">
        <v>34199516.68</v>
      </c>
      <c r="I42" s="42">
        <v>0</v>
      </c>
      <c r="J42" s="42">
        <v>0</v>
      </c>
      <c r="K42" s="43">
        <v>34199516.68</v>
      </c>
      <c r="L42" s="35">
        <v>153431931.81999999</v>
      </c>
      <c r="M42" s="37">
        <v>0.18226964058213302</v>
      </c>
    </row>
    <row r="43" spans="1:13" ht="30.75" x14ac:dyDescent="0.25">
      <c r="A43" s="38">
        <v>1114123</v>
      </c>
      <c r="B43" s="39">
        <v>1114223</v>
      </c>
      <c r="C43" s="40" t="s">
        <v>45</v>
      </c>
      <c r="D43" s="41">
        <v>49883182.600000001</v>
      </c>
      <c r="E43" s="42">
        <v>22663750.030000001</v>
      </c>
      <c r="F43" s="42">
        <v>4299197.71</v>
      </c>
      <c r="G43" s="42">
        <v>0</v>
      </c>
      <c r="H43" s="43">
        <v>26962947.740000002</v>
      </c>
      <c r="I43" s="42">
        <v>0</v>
      </c>
      <c r="J43" s="42">
        <v>0</v>
      </c>
      <c r="K43" s="43">
        <v>26962947.740000002</v>
      </c>
      <c r="L43" s="35">
        <v>22920234.859999999</v>
      </c>
      <c r="M43" s="37">
        <v>0.54052180183066345</v>
      </c>
    </row>
    <row r="44" spans="1:13" x14ac:dyDescent="0.25">
      <c r="A44" s="32" t="s">
        <v>15</v>
      </c>
      <c r="B44" s="39"/>
      <c r="C44" s="33" t="s">
        <v>46</v>
      </c>
      <c r="D44" s="34">
        <v>1665127803.98</v>
      </c>
      <c r="E44" s="35">
        <v>632451840.27999997</v>
      </c>
      <c r="F44" s="35">
        <v>135507780.02999997</v>
      </c>
      <c r="G44" s="35">
        <v>2870000</v>
      </c>
      <c r="H44" s="36">
        <v>770829620.31000006</v>
      </c>
      <c r="I44" s="35">
        <v>0</v>
      </c>
      <c r="J44" s="35">
        <v>0</v>
      </c>
      <c r="K44" s="36">
        <v>770829620.31000006</v>
      </c>
      <c r="L44" s="35">
        <v>894298183.67000008</v>
      </c>
      <c r="M44" s="37">
        <v>0.46292519917543734</v>
      </c>
    </row>
    <row r="45" spans="1:13" s="44" customFormat="1" x14ac:dyDescent="0.25">
      <c r="A45" s="38">
        <v>1115111</v>
      </c>
      <c r="B45" s="39">
        <v>1115111</v>
      </c>
      <c r="C45" s="40" t="s">
        <v>17</v>
      </c>
      <c r="D45" s="41">
        <v>106762349.22999999</v>
      </c>
      <c r="E45" s="42">
        <v>39174633.290000007</v>
      </c>
      <c r="F45" s="42">
        <v>31738514.149999999</v>
      </c>
      <c r="G45" s="42">
        <v>0</v>
      </c>
      <c r="H45" s="43">
        <v>70913147.439999998</v>
      </c>
      <c r="I45" s="42">
        <v>0</v>
      </c>
      <c r="J45" s="42">
        <v>0</v>
      </c>
      <c r="K45" s="43">
        <v>70913147.439999998</v>
      </c>
      <c r="L45" s="35">
        <v>35849201.789999992</v>
      </c>
      <c r="M45" s="37">
        <v>0.66421494048646834</v>
      </c>
    </row>
    <row r="46" spans="1:13" s="44" customFormat="1" x14ac:dyDescent="0.25">
      <c r="A46" s="38">
        <v>1115112</v>
      </c>
      <c r="B46" s="39">
        <v>1115112</v>
      </c>
      <c r="C46" s="40" t="s">
        <v>18</v>
      </c>
      <c r="D46" s="41">
        <v>1080138117.1200001</v>
      </c>
      <c r="E46" s="42">
        <v>420444542.98000002</v>
      </c>
      <c r="F46" s="42">
        <v>27245846.559999999</v>
      </c>
      <c r="G46" s="42">
        <v>2870000</v>
      </c>
      <c r="H46" s="43">
        <v>450560389.54000002</v>
      </c>
      <c r="I46" s="42">
        <v>0</v>
      </c>
      <c r="J46" s="42">
        <v>0</v>
      </c>
      <c r="K46" s="43">
        <v>450560389.54000002</v>
      </c>
      <c r="L46" s="35">
        <v>629577727.58000016</v>
      </c>
      <c r="M46" s="37">
        <v>0.41713220040909277</v>
      </c>
    </row>
    <row r="47" spans="1:13" s="44" customFormat="1" x14ac:dyDescent="0.25">
      <c r="A47" s="38">
        <v>1115113</v>
      </c>
      <c r="B47" s="39">
        <v>1115213</v>
      </c>
      <c r="C47" s="40" t="s">
        <v>47</v>
      </c>
      <c r="D47" s="41">
        <v>205300810.07999995</v>
      </c>
      <c r="E47" s="42">
        <v>102864519.19000001</v>
      </c>
      <c r="F47" s="42">
        <v>15516491.309999999</v>
      </c>
      <c r="G47" s="42">
        <v>0</v>
      </c>
      <c r="H47" s="43">
        <v>118381010.50000001</v>
      </c>
      <c r="I47" s="42">
        <v>0</v>
      </c>
      <c r="J47" s="42">
        <v>0</v>
      </c>
      <c r="K47" s="43">
        <v>118381010.50000001</v>
      </c>
      <c r="L47" s="35">
        <v>86919799.579999939</v>
      </c>
      <c r="M47" s="37">
        <v>0.57662222790972073</v>
      </c>
    </row>
    <row r="48" spans="1:13" s="44" customFormat="1" x14ac:dyDescent="0.25">
      <c r="A48" s="38">
        <v>1115115</v>
      </c>
      <c r="B48" s="39">
        <v>1115215</v>
      </c>
      <c r="C48" s="40" t="s">
        <v>48</v>
      </c>
      <c r="D48" s="41">
        <v>80093599.970000014</v>
      </c>
      <c r="E48" s="42">
        <v>23777670.039999999</v>
      </c>
      <c r="F48" s="42">
        <v>26253877.189999998</v>
      </c>
      <c r="G48" s="42">
        <v>0</v>
      </c>
      <c r="H48" s="43">
        <v>50031547.229999997</v>
      </c>
      <c r="I48" s="42">
        <v>0</v>
      </c>
      <c r="J48" s="42">
        <v>0</v>
      </c>
      <c r="K48" s="43">
        <v>50031547.229999997</v>
      </c>
      <c r="L48" s="35">
        <v>30062052.740000017</v>
      </c>
      <c r="M48" s="37">
        <v>0.62466348433257957</v>
      </c>
    </row>
    <row r="49" spans="1:13" s="44" customFormat="1" x14ac:dyDescent="0.25">
      <c r="A49" s="38">
        <v>1115116</v>
      </c>
      <c r="B49" s="39">
        <v>1115216</v>
      </c>
      <c r="C49" s="40" t="s">
        <v>49</v>
      </c>
      <c r="D49" s="41">
        <v>192832927.57999998</v>
      </c>
      <c r="E49" s="42">
        <v>46190474.780000001</v>
      </c>
      <c r="F49" s="42">
        <v>34753050.819999993</v>
      </c>
      <c r="G49" s="42">
        <v>0</v>
      </c>
      <c r="H49" s="43">
        <v>80943525.599999994</v>
      </c>
      <c r="I49" s="42">
        <v>0</v>
      </c>
      <c r="J49" s="42">
        <v>0</v>
      </c>
      <c r="K49" s="43">
        <v>80943525.599999994</v>
      </c>
      <c r="L49" s="35">
        <v>111889401.97999999</v>
      </c>
      <c r="M49" s="37">
        <v>0.41975987511997509</v>
      </c>
    </row>
    <row r="50" spans="1:13" x14ac:dyDescent="0.25">
      <c r="A50" s="32" t="s">
        <v>15</v>
      </c>
      <c r="B50" s="39"/>
      <c r="C50" s="33" t="s">
        <v>50</v>
      </c>
      <c r="D50" s="34">
        <v>2266631984.0415001</v>
      </c>
      <c r="E50" s="35">
        <v>972974448.38999999</v>
      </c>
      <c r="F50" s="35">
        <v>312906790.76999998</v>
      </c>
      <c r="G50" s="35">
        <v>0</v>
      </c>
      <c r="H50" s="36">
        <v>1285881239.1599998</v>
      </c>
      <c r="I50" s="35">
        <v>0</v>
      </c>
      <c r="J50" s="35">
        <v>0</v>
      </c>
      <c r="K50" s="36">
        <v>1285881239.1599998</v>
      </c>
      <c r="L50" s="35">
        <v>980750744.88150001</v>
      </c>
      <c r="M50" s="37">
        <v>0.56730922717644683</v>
      </c>
    </row>
    <row r="51" spans="1:13" s="44" customFormat="1" x14ac:dyDescent="0.25">
      <c r="A51" s="38">
        <v>1116111</v>
      </c>
      <c r="B51" s="39">
        <v>1116111</v>
      </c>
      <c r="C51" s="40" t="s">
        <v>17</v>
      </c>
      <c r="D51" s="41">
        <v>273589409.29350001</v>
      </c>
      <c r="E51" s="42">
        <v>59272413.349999994</v>
      </c>
      <c r="F51" s="42">
        <v>113338264</v>
      </c>
      <c r="G51" s="42">
        <v>0</v>
      </c>
      <c r="H51" s="43">
        <v>172610677.34999999</v>
      </c>
      <c r="I51" s="42">
        <v>0</v>
      </c>
      <c r="J51" s="42">
        <v>0</v>
      </c>
      <c r="K51" s="43">
        <v>172610677.34999999</v>
      </c>
      <c r="L51" s="35">
        <v>100978731.94350001</v>
      </c>
      <c r="M51" s="37">
        <v>0.63091140039279625</v>
      </c>
    </row>
    <row r="52" spans="1:13" s="53" customFormat="1" x14ac:dyDescent="0.25">
      <c r="A52" s="47">
        <v>1116112</v>
      </c>
      <c r="B52" s="48">
        <v>1116112</v>
      </c>
      <c r="C52" s="49" t="s">
        <v>18</v>
      </c>
      <c r="D52" s="41">
        <v>933856584.12800002</v>
      </c>
      <c r="E52" s="50">
        <v>404149477.02000004</v>
      </c>
      <c r="F52" s="50">
        <v>47928975.870000005</v>
      </c>
      <c r="G52" s="50">
        <v>0</v>
      </c>
      <c r="H52" s="43">
        <v>452078452.89000005</v>
      </c>
      <c r="I52" s="50">
        <v>0</v>
      </c>
      <c r="J52" s="50">
        <v>0</v>
      </c>
      <c r="K52" s="43">
        <v>452078452.89000005</v>
      </c>
      <c r="L52" s="51">
        <v>481778131.23799998</v>
      </c>
      <c r="M52" s="52">
        <v>0.4840983728910942</v>
      </c>
    </row>
    <row r="53" spans="1:13" s="53" customFormat="1" x14ac:dyDescent="0.25">
      <c r="A53" s="47">
        <v>1116113</v>
      </c>
      <c r="B53" s="48">
        <v>1116113</v>
      </c>
      <c r="C53" s="49" t="s">
        <v>51</v>
      </c>
      <c r="D53" s="41">
        <v>184540562.75</v>
      </c>
      <c r="E53" s="50">
        <v>77187295.020000011</v>
      </c>
      <c r="F53" s="50">
        <v>29778814</v>
      </c>
      <c r="G53" s="50">
        <v>0</v>
      </c>
      <c r="H53" s="43">
        <v>106966109.02000001</v>
      </c>
      <c r="I53" s="50">
        <v>0</v>
      </c>
      <c r="J53" s="50">
        <v>0</v>
      </c>
      <c r="K53" s="43">
        <v>106966109.02000001</v>
      </c>
      <c r="L53" s="51">
        <v>77574453.729999989</v>
      </c>
      <c r="M53" s="52">
        <v>0.57963467449109651</v>
      </c>
    </row>
    <row r="54" spans="1:13" s="53" customFormat="1" ht="30.75" x14ac:dyDescent="0.25">
      <c r="A54" s="47">
        <v>1116114</v>
      </c>
      <c r="B54" s="48">
        <v>1116114</v>
      </c>
      <c r="C54" s="49" t="s">
        <v>52</v>
      </c>
      <c r="D54" s="41">
        <v>874645427.87</v>
      </c>
      <c r="E54" s="50">
        <v>432365263</v>
      </c>
      <c r="F54" s="50">
        <v>121860736.90000001</v>
      </c>
      <c r="G54" s="50">
        <v>0</v>
      </c>
      <c r="H54" s="43">
        <v>554225999.89999998</v>
      </c>
      <c r="I54" s="50">
        <v>0</v>
      </c>
      <c r="J54" s="50">
        <v>0</v>
      </c>
      <c r="K54" s="43">
        <v>554225999.89999998</v>
      </c>
      <c r="L54" s="51">
        <v>320419427.97000003</v>
      </c>
      <c r="M54" s="52">
        <v>0.63365791695692197</v>
      </c>
    </row>
    <row r="55" spans="1:13" x14ac:dyDescent="0.25">
      <c r="A55" s="32" t="s">
        <v>15</v>
      </c>
      <c r="B55" s="39"/>
      <c r="C55" s="33" t="s">
        <v>53</v>
      </c>
      <c r="D55" s="34">
        <v>481492029.83499998</v>
      </c>
      <c r="E55" s="35">
        <v>145902997.17000002</v>
      </c>
      <c r="F55" s="35">
        <v>45145578.379999995</v>
      </c>
      <c r="G55" s="35">
        <v>5353218</v>
      </c>
      <c r="H55" s="36">
        <v>196401793.55000001</v>
      </c>
      <c r="I55" s="35">
        <v>0</v>
      </c>
      <c r="J55" s="35">
        <v>0</v>
      </c>
      <c r="K55" s="36">
        <v>196401793.55000001</v>
      </c>
      <c r="L55" s="35">
        <v>285090236.28500003</v>
      </c>
      <c r="M55" s="37">
        <v>0.40790248099704562</v>
      </c>
    </row>
    <row r="56" spans="1:13" s="44" customFormat="1" x14ac:dyDescent="0.25">
      <c r="A56" s="38">
        <v>1117111</v>
      </c>
      <c r="B56" s="39">
        <v>1117111</v>
      </c>
      <c r="C56" s="40" t="s">
        <v>17</v>
      </c>
      <c r="D56" s="41">
        <v>49057674.900000006</v>
      </c>
      <c r="E56" s="42">
        <v>21053663.829999998</v>
      </c>
      <c r="F56" s="42">
        <v>4356946.49</v>
      </c>
      <c r="G56" s="42">
        <v>84700</v>
      </c>
      <c r="H56" s="43">
        <v>25495310.32</v>
      </c>
      <c r="I56" s="42">
        <v>0</v>
      </c>
      <c r="J56" s="42">
        <v>0</v>
      </c>
      <c r="K56" s="43">
        <v>25495310.32</v>
      </c>
      <c r="L56" s="35">
        <v>23562364.580000006</v>
      </c>
      <c r="M56" s="37">
        <v>0.51970074757864237</v>
      </c>
    </row>
    <row r="57" spans="1:13" s="44" customFormat="1" x14ac:dyDescent="0.25">
      <c r="A57" s="38">
        <v>1117112</v>
      </c>
      <c r="B57" s="39">
        <v>1117112</v>
      </c>
      <c r="C57" s="40" t="s">
        <v>18</v>
      </c>
      <c r="D57" s="41">
        <v>367209086.98500001</v>
      </c>
      <c r="E57" s="42">
        <v>103718100.01000001</v>
      </c>
      <c r="F57" s="42">
        <v>29849841.91</v>
      </c>
      <c r="G57" s="42">
        <v>5268518</v>
      </c>
      <c r="H57" s="43">
        <v>138836459.92000002</v>
      </c>
      <c r="I57" s="42">
        <v>0</v>
      </c>
      <c r="J57" s="42">
        <v>0</v>
      </c>
      <c r="K57" s="43">
        <v>138836459.92000002</v>
      </c>
      <c r="L57" s="35">
        <v>228372627.065</v>
      </c>
      <c r="M57" s="37">
        <v>0.37808557805561954</v>
      </c>
    </row>
    <row r="58" spans="1:13" s="44" customFormat="1" x14ac:dyDescent="0.25">
      <c r="A58" s="38">
        <v>1117113</v>
      </c>
      <c r="B58" s="39">
        <v>1117211</v>
      </c>
      <c r="C58" s="40" t="s">
        <v>54</v>
      </c>
      <c r="D58" s="41">
        <v>65225267.950000003</v>
      </c>
      <c r="E58" s="42">
        <v>21131233.329999998</v>
      </c>
      <c r="F58" s="42">
        <v>10938789.98</v>
      </c>
      <c r="G58" s="42">
        <v>0</v>
      </c>
      <c r="H58" s="43">
        <v>32070023.309999999</v>
      </c>
      <c r="I58" s="42">
        <v>0</v>
      </c>
      <c r="J58" s="42">
        <v>0</v>
      </c>
      <c r="K58" s="43">
        <v>32070023.309999999</v>
      </c>
      <c r="L58" s="35">
        <v>33155244.640000004</v>
      </c>
      <c r="M58" s="37">
        <v>0.49168097453557486</v>
      </c>
    </row>
    <row r="59" spans="1:13" x14ac:dyDescent="0.25">
      <c r="A59" s="38"/>
      <c r="B59" s="39"/>
      <c r="C59" s="27" t="s">
        <v>55</v>
      </c>
      <c r="D59" s="28">
        <v>57980560355.30751</v>
      </c>
      <c r="E59" s="29">
        <v>13421227461.070002</v>
      </c>
      <c r="F59" s="29">
        <v>8911547559.2700005</v>
      </c>
      <c r="G59" s="29">
        <v>237745418.78</v>
      </c>
      <c r="H59" s="30">
        <v>22570520439.119999</v>
      </c>
      <c r="I59" s="29">
        <v>1317348649</v>
      </c>
      <c r="J59" s="29">
        <v>1317348649</v>
      </c>
      <c r="K59" s="30">
        <v>23887869088.119999</v>
      </c>
      <c r="L59" s="29">
        <v>34092691267.187508</v>
      </c>
      <c r="M59" s="31">
        <v>0.41199789967075257</v>
      </c>
    </row>
    <row r="60" spans="1:13" x14ac:dyDescent="0.25">
      <c r="A60" s="32" t="s">
        <v>15</v>
      </c>
      <c r="B60" s="39"/>
      <c r="C60" s="33" t="s">
        <v>56</v>
      </c>
      <c r="D60" s="34">
        <v>32447872851.626507</v>
      </c>
      <c r="E60" s="35">
        <v>9652086893.7999992</v>
      </c>
      <c r="F60" s="35">
        <v>2815214548.02</v>
      </c>
      <c r="G60" s="35">
        <v>211589626.69999999</v>
      </c>
      <c r="H60" s="36">
        <v>12678891068.52</v>
      </c>
      <c r="I60" s="35">
        <v>596013267</v>
      </c>
      <c r="J60" s="35">
        <v>596013267</v>
      </c>
      <c r="K60" s="36">
        <v>13274904335.52</v>
      </c>
      <c r="L60" s="35">
        <v>19172968516.106506</v>
      </c>
      <c r="M60" s="37">
        <v>0.40911477914813676</v>
      </c>
    </row>
    <row r="61" spans="1:13" s="44" customFormat="1" x14ac:dyDescent="0.25">
      <c r="A61" s="38">
        <v>1211111</v>
      </c>
      <c r="B61" s="39">
        <v>1211111</v>
      </c>
      <c r="C61" s="40" t="s">
        <v>17</v>
      </c>
      <c r="D61" s="41">
        <v>88660733.099999994</v>
      </c>
      <c r="E61" s="42">
        <v>21102234.719999999</v>
      </c>
      <c r="F61" s="42">
        <v>16944238</v>
      </c>
      <c r="G61" s="42">
        <v>0</v>
      </c>
      <c r="H61" s="43">
        <v>38046472.719999999</v>
      </c>
      <c r="I61" s="42">
        <v>0</v>
      </c>
      <c r="J61" s="42">
        <v>0</v>
      </c>
      <c r="K61" s="43">
        <v>38046472.719999999</v>
      </c>
      <c r="L61" s="35">
        <v>50614260.379999995</v>
      </c>
      <c r="M61" s="37">
        <v>0.42912427395662939</v>
      </c>
    </row>
    <row r="62" spans="1:13" s="44" customFormat="1" x14ac:dyDescent="0.25">
      <c r="A62" s="38">
        <v>1211112</v>
      </c>
      <c r="B62" s="39">
        <v>1211112</v>
      </c>
      <c r="C62" s="40" t="s">
        <v>18</v>
      </c>
      <c r="D62" s="41">
        <v>3552245517.9264994</v>
      </c>
      <c r="E62" s="42">
        <v>1363384728.49</v>
      </c>
      <c r="F62" s="42">
        <v>218021723.35999998</v>
      </c>
      <c r="G62" s="42">
        <v>209980326.69999999</v>
      </c>
      <c r="H62" s="43">
        <v>1791386778.55</v>
      </c>
      <c r="I62" s="42">
        <v>0</v>
      </c>
      <c r="J62" s="42">
        <v>0</v>
      </c>
      <c r="K62" s="43">
        <v>1791386778.55</v>
      </c>
      <c r="L62" s="35">
        <v>1760858739.3764994</v>
      </c>
      <c r="M62" s="37">
        <v>0.50429700579808467</v>
      </c>
    </row>
    <row r="63" spans="1:13" x14ac:dyDescent="0.25">
      <c r="A63" s="38">
        <v>1211216</v>
      </c>
      <c r="B63" s="39">
        <v>1211216</v>
      </c>
      <c r="C63" s="40" t="s">
        <v>57</v>
      </c>
      <c r="D63" s="41">
        <v>27413794195.630005</v>
      </c>
      <c r="E63" s="42">
        <v>7811634375</v>
      </c>
      <c r="F63" s="42">
        <v>2375683145.2999997</v>
      </c>
      <c r="G63" s="42">
        <v>1609300</v>
      </c>
      <c r="H63" s="43">
        <v>10188926820.299999</v>
      </c>
      <c r="I63" s="42">
        <v>596013267</v>
      </c>
      <c r="J63" s="42">
        <v>596013267</v>
      </c>
      <c r="K63" s="43">
        <v>10784940087.299999</v>
      </c>
      <c r="L63" s="35">
        <v>16628854108.330006</v>
      </c>
      <c r="M63" s="37">
        <v>0.39341289317110334</v>
      </c>
    </row>
    <row r="64" spans="1:13" ht="30.75" x14ac:dyDescent="0.25">
      <c r="A64" s="38">
        <v>1211117</v>
      </c>
      <c r="B64" s="39">
        <v>1211217</v>
      </c>
      <c r="C64" s="40" t="s">
        <v>58</v>
      </c>
      <c r="D64" s="41">
        <v>231954932.19999999</v>
      </c>
      <c r="E64" s="42">
        <v>63770398.030000001</v>
      </c>
      <c r="F64" s="42">
        <v>52932723.829999998</v>
      </c>
      <c r="G64" s="42">
        <v>0</v>
      </c>
      <c r="H64" s="43">
        <v>116703121.86</v>
      </c>
      <c r="I64" s="42">
        <v>0</v>
      </c>
      <c r="J64" s="42">
        <v>0</v>
      </c>
      <c r="K64" s="43">
        <v>116703121.86</v>
      </c>
      <c r="L64" s="35">
        <v>115251810.33999999</v>
      </c>
      <c r="M64" s="37">
        <v>0.50312843427435427</v>
      </c>
    </row>
    <row r="65" spans="1:13" ht="30.75" x14ac:dyDescent="0.25">
      <c r="A65" s="38">
        <v>1211118</v>
      </c>
      <c r="B65" s="39">
        <v>1211218</v>
      </c>
      <c r="C65" s="40" t="s">
        <v>59</v>
      </c>
      <c r="D65" s="41">
        <v>133087881.99999999</v>
      </c>
      <c r="E65" s="42">
        <v>42650300</v>
      </c>
      <c r="F65" s="42">
        <v>46175082.530000001</v>
      </c>
      <c r="G65" s="42">
        <v>0</v>
      </c>
      <c r="H65" s="43">
        <v>88825382.530000001</v>
      </c>
      <c r="I65" s="42">
        <v>0</v>
      </c>
      <c r="J65" s="42">
        <v>0</v>
      </c>
      <c r="K65" s="43">
        <v>88825382.530000001</v>
      </c>
      <c r="L65" s="35">
        <v>44262499.469999984</v>
      </c>
      <c r="M65" s="37">
        <v>0.6674190106203659</v>
      </c>
    </row>
    <row r="66" spans="1:13" x14ac:dyDescent="0.25">
      <c r="A66" s="38">
        <v>1211119</v>
      </c>
      <c r="B66" s="39">
        <v>1211219</v>
      </c>
      <c r="C66" s="40" t="s">
        <v>60</v>
      </c>
      <c r="D66" s="41">
        <v>783336320.44999981</v>
      </c>
      <c r="E66" s="42">
        <v>261260334.07000002</v>
      </c>
      <c r="F66" s="42">
        <v>75750538.179999992</v>
      </c>
      <c r="G66" s="42">
        <v>0</v>
      </c>
      <c r="H66" s="43">
        <v>337010872.25</v>
      </c>
      <c r="I66" s="42">
        <v>0</v>
      </c>
      <c r="J66" s="42">
        <v>0</v>
      </c>
      <c r="K66" s="43">
        <v>337010872.25</v>
      </c>
      <c r="L66" s="35">
        <v>446325448.19999981</v>
      </c>
      <c r="M66" s="37">
        <v>0.43022500483112902</v>
      </c>
    </row>
    <row r="67" spans="1:13" x14ac:dyDescent="0.25">
      <c r="A67" s="38"/>
      <c r="B67" s="39">
        <v>1211220</v>
      </c>
      <c r="C67" s="40" t="s">
        <v>61</v>
      </c>
      <c r="D67" s="41">
        <v>0</v>
      </c>
      <c r="E67" s="42">
        <v>0</v>
      </c>
      <c r="F67" s="42">
        <v>0</v>
      </c>
      <c r="G67" s="42">
        <v>0</v>
      </c>
      <c r="H67" s="43">
        <v>0</v>
      </c>
      <c r="I67" s="42">
        <v>0</v>
      </c>
      <c r="J67" s="42">
        <v>0</v>
      </c>
      <c r="K67" s="43">
        <v>0</v>
      </c>
      <c r="L67" s="35">
        <v>0</v>
      </c>
      <c r="M67" s="54">
        <v>0</v>
      </c>
    </row>
    <row r="68" spans="1:13" x14ac:dyDescent="0.25">
      <c r="A68" s="38">
        <v>1211121</v>
      </c>
      <c r="B68" s="39">
        <v>1211221</v>
      </c>
      <c r="C68" s="40" t="s">
        <v>62</v>
      </c>
      <c r="D68" s="41">
        <v>123793270.31999999</v>
      </c>
      <c r="E68" s="42">
        <v>32830790.149999999</v>
      </c>
      <c r="F68" s="42">
        <v>16504296.32</v>
      </c>
      <c r="G68" s="42">
        <v>0</v>
      </c>
      <c r="H68" s="43">
        <v>49335086.469999999</v>
      </c>
      <c r="I68" s="42">
        <v>0</v>
      </c>
      <c r="J68" s="42">
        <v>0</v>
      </c>
      <c r="K68" s="43">
        <v>49335086.469999999</v>
      </c>
      <c r="L68" s="35">
        <v>74458183.849999994</v>
      </c>
      <c r="M68" s="37">
        <v>0.3985280164460559</v>
      </c>
    </row>
    <row r="69" spans="1:13" x14ac:dyDescent="0.25">
      <c r="A69" s="38">
        <v>1211122</v>
      </c>
      <c r="B69" s="39">
        <v>1211222</v>
      </c>
      <c r="C69" s="40" t="s">
        <v>63</v>
      </c>
      <c r="D69" s="41">
        <v>121000000</v>
      </c>
      <c r="E69" s="42">
        <v>55453733.340000004</v>
      </c>
      <c r="F69" s="42">
        <v>13202800.5</v>
      </c>
      <c r="G69" s="42">
        <v>0</v>
      </c>
      <c r="H69" s="43">
        <v>68656533.840000004</v>
      </c>
      <c r="I69" s="42">
        <v>0</v>
      </c>
      <c r="J69" s="42">
        <v>0</v>
      </c>
      <c r="K69" s="43">
        <v>68656533.840000004</v>
      </c>
      <c r="L69" s="35">
        <v>52343466.159999996</v>
      </c>
      <c r="M69" s="37">
        <v>0.56740937057851237</v>
      </c>
    </row>
    <row r="70" spans="1:13" x14ac:dyDescent="0.25">
      <c r="A70" s="32" t="s">
        <v>15</v>
      </c>
      <c r="B70" s="39"/>
      <c r="C70" s="33" t="s">
        <v>64</v>
      </c>
      <c r="D70" s="34">
        <v>244962775.94199997</v>
      </c>
      <c r="E70" s="35">
        <v>81235275.030000001</v>
      </c>
      <c r="F70" s="35">
        <v>24149389</v>
      </c>
      <c r="G70" s="35">
        <v>1468510</v>
      </c>
      <c r="H70" s="36">
        <v>106853174.03</v>
      </c>
      <c r="I70" s="35">
        <v>0</v>
      </c>
      <c r="J70" s="35">
        <v>0</v>
      </c>
      <c r="K70" s="36">
        <v>106853174.03</v>
      </c>
      <c r="L70" s="35">
        <v>138109601.91199997</v>
      </c>
      <c r="M70" s="37">
        <v>0.43620167847583385</v>
      </c>
    </row>
    <row r="71" spans="1:13" s="44" customFormat="1" x14ac:dyDescent="0.25">
      <c r="A71" s="38">
        <v>1212111</v>
      </c>
      <c r="B71" s="39">
        <v>1212111</v>
      </c>
      <c r="C71" s="40" t="s">
        <v>17</v>
      </c>
      <c r="D71" s="41">
        <v>72801435.780499995</v>
      </c>
      <c r="E71" s="42">
        <v>18056699.990000002</v>
      </c>
      <c r="F71" s="42">
        <v>23899389</v>
      </c>
      <c r="G71" s="42">
        <v>1468510</v>
      </c>
      <c r="H71" s="43">
        <v>43424598.990000002</v>
      </c>
      <c r="I71" s="42">
        <v>0</v>
      </c>
      <c r="J71" s="42">
        <v>0</v>
      </c>
      <c r="K71" s="43">
        <v>43424598.990000002</v>
      </c>
      <c r="L71" s="35">
        <v>29376836.790499993</v>
      </c>
      <c r="M71" s="37">
        <v>0.59647998043510242</v>
      </c>
    </row>
    <row r="72" spans="1:13" s="44" customFormat="1" x14ac:dyDescent="0.25">
      <c r="A72" s="38">
        <v>1212112</v>
      </c>
      <c r="B72" s="39">
        <v>1212112</v>
      </c>
      <c r="C72" s="40" t="s">
        <v>18</v>
      </c>
      <c r="D72" s="41">
        <v>172161340.16149998</v>
      </c>
      <c r="E72" s="42">
        <v>63178575.040000007</v>
      </c>
      <c r="F72" s="42">
        <v>250000</v>
      </c>
      <c r="G72" s="42">
        <v>0</v>
      </c>
      <c r="H72" s="43">
        <v>63428575.040000007</v>
      </c>
      <c r="I72" s="42">
        <v>0</v>
      </c>
      <c r="J72" s="42">
        <v>0</v>
      </c>
      <c r="K72" s="43">
        <v>63428575.040000007</v>
      </c>
      <c r="L72" s="35">
        <v>108732765.12149997</v>
      </c>
      <c r="M72" s="37">
        <v>0.36842519337093532</v>
      </c>
    </row>
    <row r="73" spans="1:13" x14ac:dyDescent="0.25">
      <c r="A73" s="32" t="s">
        <v>15</v>
      </c>
      <c r="B73" s="39"/>
      <c r="C73" s="33" t="s">
        <v>65</v>
      </c>
      <c r="D73" s="34">
        <v>10234516469.5235</v>
      </c>
      <c r="E73" s="35">
        <v>490913445.71000004</v>
      </c>
      <c r="F73" s="35">
        <v>4088109335.1499996</v>
      </c>
      <c r="G73" s="35">
        <v>1654848</v>
      </c>
      <c r="H73" s="36">
        <v>4580677628.8599997</v>
      </c>
      <c r="I73" s="35">
        <v>0</v>
      </c>
      <c r="J73" s="35">
        <v>0</v>
      </c>
      <c r="K73" s="36">
        <v>4580677628.8599997</v>
      </c>
      <c r="L73" s="35">
        <v>5653838840.6635008</v>
      </c>
      <c r="M73" s="37">
        <v>0.44757147467595676</v>
      </c>
    </row>
    <row r="74" spans="1:13" s="44" customFormat="1" x14ac:dyDescent="0.25">
      <c r="A74" s="38">
        <v>1213111</v>
      </c>
      <c r="B74" s="39">
        <v>1213111</v>
      </c>
      <c r="C74" s="40" t="s">
        <v>17</v>
      </c>
      <c r="D74" s="41">
        <v>254914764.84999999</v>
      </c>
      <c r="E74" s="42">
        <v>126043645.8</v>
      </c>
      <c r="F74" s="42">
        <v>0</v>
      </c>
      <c r="G74" s="42">
        <v>0</v>
      </c>
      <c r="H74" s="43">
        <v>126043645.8</v>
      </c>
      <c r="I74" s="42">
        <v>0</v>
      </c>
      <c r="J74" s="42">
        <v>0</v>
      </c>
      <c r="K74" s="43">
        <v>126043645.8</v>
      </c>
      <c r="L74" s="35">
        <v>128871119.05</v>
      </c>
      <c r="M74" s="37">
        <v>0.49445408105006439</v>
      </c>
    </row>
    <row r="75" spans="1:13" s="44" customFormat="1" x14ac:dyDescent="0.25">
      <c r="A75" s="38">
        <v>1213112</v>
      </c>
      <c r="B75" s="39">
        <v>1213112</v>
      </c>
      <c r="C75" s="40" t="s">
        <v>18</v>
      </c>
      <c r="D75" s="41">
        <v>9979601704.6735001</v>
      </c>
      <c r="E75" s="42">
        <v>364869799.91000003</v>
      </c>
      <c r="F75" s="42">
        <v>4088109335.1499996</v>
      </c>
      <c r="G75" s="42">
        <v>1654848</v>
      </c>
      <c r="H75" s="43">
        <v>4454633983.0599995</v>
      </c>
      <c r="I75" s="42">
        <v>0</v>
      </c>
      <c r="J75" s="42">
        <v>0</v>
      </c>
      <c r="K75" s="43">
        <v>4454633983.0599995</v>
      </c>
      <c r="L75" s="35">
        <v>5524967721.6135006</v>
      </c>
      <c r="M75" s="37">
        <v>0.44637392502086237</v>
      </c>
    </row>
    <row r="76" spans="1:13" x14ac:dyDescent="0.25">
      <c r="A76" s="32" t="s">
        <v>15</v>
      </c>
      <c r="B76" s="39"/>
      <c r="C76" s="33" t="s">
        <v>66</v>
      </c>
      <c r="D76" s="34">
        <v>1543211981.5785</v>
      </c>
      <c r="E76" s="35">
        <v>426215773.37</v>
      </c>
      <c r="F76" s="35">
        <v>333971841.81</v>
      </c>
      <c r="G76" s="35">
        <v>2775004.53</v>
      </c>
      <c r="H76" s="36">
        <v>762962619.71000004</v>
      </c>
      <c r="I76" s="35">
        <v>0</v>
      </c>
      <c r="J76" s="35">
        <v>0</v>
      </c>
      <c r="K76" s="36">
        <v>762962619.71000004</v>
      </c>
      <c r="L76" s="35">
        <v>780249361.86849999</v>
      </c>
      <c r="M76" s="37">
        <v>0.49439910318062141</v>
      </c>
    </row>
    <row r="77" spans="1:13" s="44" customFormat="1" x14ac:dyDescent="0.25">
      <c r="A77" s="38">
        <v>1214111</v>
      </c>
      <c r="B77" s="39">
        <v>1214111</v>
      </c>
      <c r="C77" s="40" t="s">
        <v>67</v>
      </c>
      <c r="D77" s="41">
        <v>165204858.10000002</v>
      </c>
      <c r="E77" s="42">
        <v>44409916.690000005</v>
      </c>
      <c r="F77" s="42">
        <v>50000000</v>
      </c>
      <c r="G77" s="42">
        <v>0</v>
      </c>
      <c r="H77" s="43">
        <v>94409916.689999998</v>
      </c>
      <c r="I77" s="42">
        <v>0</v>
      </c>
      <c r="J77" s="42">
        <v>0</v>
      </c>
      <c r="K77" s="43">
        <v>94409916.689999998</v>
      </c>
      <c r="L77" s="35">
        <v>70794941.410000026</v>
      </c>
      <c r="M77" s="37">
        <v>0.5714717943273363</v>
      </c>
    </row>
    <row r="78" spans="1:13" s="44" customFormat="1" ht="30.75" x14ac:dyDescent="0.25">
      <c r="A78" s="38">
        <v>1214112</v>
      </c>
      <c r="B78" s="39">
        <v>1214112</v>
      </c>
      <c r="C78" s="40" t="s">
        <v>68</v>
      </c>
      <c r="D78" s="41">
        <v>733651017.08000004</v>
      </c>
      <c r="E78" s="42">
        <v>173001365.02000004</v>
      </c>
      <c r="F78" s="42">
        <v>160949313.81</v>
      </c>
      <c r="G78" s="42">
        <v>2775004.53</v>
      </c>
      <c r="H78" s="43">
        <v>336725683.36000001</v>
      </c>
      <c r="I78" s="42">
        <v>0</v>
      </c>
      <c r="J78" s="42">
        <v>0</v>
      </c>
      <c r="K78" s="43">
        <v>336725683.36000001</v>
      </c>
      <c r="L78" s="35">
        <v>396925333.72000003</v>
      </c>
      <c r="M78" s="37">
        <v>0.45897255714331298</v>
      </c>
    </row>
    <row r="79" spans="1:13" s="44" customFormat="1" x14ac:dyDescent="0.25">
      <c r="A79" s="38">
        <v>1214113</v>
      </c>
      <c r="B79" s="39">
        <v>1214113</v>
      </c>
      <c r="C79" s="40" t="s">
        <v>69</v>
      </c>
      <c r="D79" s="41">
        <v>644356106.39849997</v>
      </c>
      <c r="E79" s="42">
        <v>208804491.66</v>
      </c>
      <c r="F79" s="42">
        <v>123022528</v>
      </c>
      <c r="G79" s="42">
        <v>0</v>
      </c>
      <c r="H79" s="43">
        <v>331827019.65999997</v>
      </c>
      <c r="I79" s="42">
        <v>0</v>
      </c>
      <c r="J79" s="42">
        <v>0</v>
      </c>
      <c r="K79" s="43">
        <v>331827019.65999997</v>
      </c>
      <c r="L79" s="35">
        <v>312529086.7385</v>
      </c>
      <c r="M79" s="37">
        <v>0.51497458682386199</v>
      </c>
    </row>
    <row r="80" spans="1:13" s="44" customFormat="1" ht="30.75" x14ac:dyDescent="0.25">
      <c r="A80" s="38">
        <v>1214114</v>
      </c>
      <c r="B80" s="39">
        <v>1214114</v>
      </c>
      <c r="C80" s="40" t="s">
        <v>70</v>
      </c>
      <c r="D80" s="41">
        <v>0</v>
      </c>
      <c r="E80" s="42">
        <v>0</v>
      </c>
      <c r="F80" s="42">
        <v>0</v>
      </c>
      <c r="G80" s="42">
        <v>0</v>
      </c>
      <c r="H80" s="43">
        <v>0</v>
      </c>
      <c r="I80" s="42">
        <v>0</v>
      </c>
      <c r="J80" s="42">
        <v>0</v>
      </c>
      <c r="K80" s="43">
        <v>0</v>
      </c>
      <c r="L80" s="35">
        <v>0</v>
      </c>
      <c r="M80" s="37">
        <v>0</v>
      </c>
    </row>
    <row r="81" spans="1:13" x14ac:dyDescent="0.25">
      <c r="A81" s="32" t="s">
        <v>15</v>
      </c>
      <c r="B81" s="39"/>
      <c r="C81" s="33" t="s">
        <v>71</v>
      </c>
      <c r="D81" s="34">
        <v>4024915423.9995003</v>
      </c>
      <c r="E81" s="35">
        <v>606495796.91000009</v>
      </c>
      <c r="F81" s="35">
        <v>670473706.62</v>
      </c>
      <c r="G81" s="35">
        <v>1663576.5</v>
      </c>
      <c r="H81" s="36">
        <v>1278633080.03</v>
      </c>
      <c r="I81" s="35">
        <v>0</v>
      </c>
      <c r="J81" s="35">
        <v>0</v>
      </c>
      <c r="K81" s="36">
        <v>1278633080.03</v>
      </c>
      <c r="L81" s="35">
        <v>2746282343.9695001</v>
      </c>
      <c r="M81" s="37">
        <v>0.3176794902088752</v>
      </c>
    </row>
    <row r="82" spans="1:13" s="44" customFormat="1" x14ac:dyDescent="0.25">
      <c r="A82" s="38">
        <v>1215111</v>
      </c>
      <c r="B82" s="39">
        <v>1215111</v>
      </c>
      <c r="C82" s="40" t="s">
        <v>17</v>
      </c>
      <c r="D82" s="41">
        <v>188020824.74850002</v>
      </c>
      <c r="E82" s="42">
        <v>55570827.660000004</v>
      </c>
      <c r="F82" s="42">
        <v>4944088.79</v>
      </c>
      <c r="G82" s="42">
        <v>1417946.5</v>
      </c>
      <c r="H82" s="43">
        <v>61932862.950000003</v>
      </c>
      <c r="I82" s="42">
        <v>0</v>
      </c>
      <c r="J82" s="42">
        <v>0</v>
      </c>
      <c r="K82" s="43">
        <v>61932862.950000003</v>
      </c>
      <c r="L82" s="35">
        <v>126087961.79850002</v>
      </c>
      <c r="M82" s="37">
        <v>0.32939363516165027</v>
      </c>
    </row>
    <row r="83" spans="1:13" s="44" customFormat="1" x14ac:dyDescent="0.25">
      <c r="A83" s="38">
        <v>1215112</v>
      </c>
      <c r="B83" s="39">
        <v>1215112</v>
      </c>
      <c r="C83" s="40" t="s">
        <v>72</v>
      </c>
      <c r="D83" s="41">
        <v>2578676569.0309997</v>
      </c>
      <c r="E83" s="42">
        <v>319339464.5</v>
      </c>
      <c r="F83" s="42">
        <v>521523348.51999998</v>
      </c>
      <c r="G83" s="42">
        <v>245630</v>
      </c>
      <c r="H83" s="43">
        <v>841108443.01999998</v>
      </c>
      <c r="I83" s="42">
        <v>0</v>
      </c>
      <c r="J83" s="42">
        <v>0</v>
      </c>
      <c r="K83" s="43">
        <v>841108443.01999998</v>
      </c>
      <c r="L83" s="35">
        <v>1737568126.0109997</v>
      </c>
      <c r="M83" s="37">
        <v>0.32617834013052166</v>
      </c>
    </row>
    <row r="84" spans="1:13" s="44" customFormat="1" ht="30.75" x14ac:dyDescent="0.25">
      <c r="A84" s="38">
        <v>1215113</v>
      </c>
      <c r="B84" s="39">
        <v>1215113</v>
      </c>
      <c r="C84" s="40" t="s">
        <v>73</v>
      </c>
      <c r="D84" s="41">
        <v>59022650.900000021</v>
      </c>
      <c r="E84" s="42">
        <v>0</v>
      </c>
      <c r="F84" s="42">
        <v>34685748</v>
      </c>
      <c r="G84" s="42">
        <v>0</v>
      </c>
      <c r="H84" s="43">
        <v>34685748</v>
      </c>
      <c r="I84" s="42">
        <v>0</v>
      </c>
      <c r="J84" s="42">
        <v>0</v>
      </c>
      <c r="K84" s="43">
        <v>34685748</v>
      </c>
      <c r="L84" s="35">
        <v>24336902.900000021</v>
      </c>
      <c r="M84" s="37">
        <v>0.58766842002347253</v>
      </c>
    </row>
    <row r="85" spans="1:13" ht="45.75" x14ac:dyDescent="0.25">
      <c r="A85" s="38">
        <v>1215214</v>
      </c>
      <c r="B85" s="39">
        <v>1215214</v>
      </c>
      <c r="C85" s="40" t="s">
        <v>74</v>
      </c>
      <c r="D85" s="41">
        <v>44703356.239999995</v>
      </c>
      <c r="E85" s="42">
        <v>11673300</v>
      </c>
      <c r="F85" s="42">
        <v>3809244.14</v>
      </c>
      <c r="G85" s="42">
        <v>0</v>
      </c>
      <c r="H85" s="43">
        <v>15482544.140000001</v>
      </c>
      <c r="I85" s="42">
        <v>0</v>
      </c>
      <c r="J85" s="42">
        <v>0</v>
      </c>
      <c r="K85" s="43">
        <v>15482544.140000001</v>
      </c>
      <c r="L85" s="35">
        <v>29220812.099999994</v>
      </c>
      <c r="M85" s="37">
        <v>0.34633963626530612</v>
      </c>
    </row>
    <row r="86" spans="1:13" ht="30.75" x14ac:dyDescent="0.25">
      <c r="A86" s="38">
        <v>1215116</v>
      </c>
      <c r="B86" s="39">
        <v>1215216</v>
      </c>
      <c r="C86" s="40" t="s">
        <v>75</v>
      </c>
      <c r="D86" s="41">
        <v>90882459.420000002</v>
      </c>
      <c r="E86" s="42">
        <v>26583032</v>
      </c>
      <c r="F86" s="42">
        <v>9198100.0399999991</v>
      </c>
      <c r="G86" s="42">
        <v>0</v>
      </c>
      <c r="H86" s="43">
        <v>35781132.039999999</v>
      </c>
      <c r="I86" s="42">
        <v>0</v>
      </c>
      <c r="J86" s="42">
        <v>0</v>
      </c>
      <c r="K86" s="43">
        <v>35781132.039999999</v>
      </c>
      <c r="L86" s="35">
        <v>55101327.380000003</v>
      </c>
      <c r="M86" s="37">
        <v>0.39370778771118781</v>
      </c>
    </row>
    <row r="87" spans="1:13" ht="30.75" x14ac:dyDescent="0.25">
      <c r="A87" s="38">
        <v>1215117</v>
      </c>
      <c r="B87" s="39">
        <v>1215217</v>
      </c>
      <c r="C87" s="40" t="s">
        <v>76</v>
      </c>
      <c r="D87" s="41">
        <v>104722011.78</v>
      </c>
      <c r="E87" s="42">
        <v>37624191.619999997</v>
      </c>
      <c r="F87" s="42">
        <v>7669877.8799999999</v>
      </c>
      <c r="G87" s="42">
        <v>0</v>
      </c>
      <c r="H87" s="43">
        <v>45294069.5</v>
      </c>
      <c r="I87" s="42">
        <v>0</v>
      </c>
      <c r="J87" s="42">
        <v>0</v>
      </c>
      <c r="K87" s="43">
        <v>45294069.5</v>
      </c>
      <c r="L87" s="35">
        <v>59427942.280000001</v>
      </c>
      <c r="M87" s="37">
        <v>0.43251718268317629</v>
      </c>
    </row>
    <row r="88" spans="1:13" x14ac:dyDescent="0.25">
      <c r="A88" s="38">
        <v>1215118</v>
      </c>
      <c r="B88" s="39">
        <v>1215218</v>
      </c>
      <c r="C88" s="40" t="s">
        <v>77</v>
      </c>
      <c r="D88" s="41">
        <v>77511849.049999997</v>
      </c>
      <c r="E88" s="42">
        <v>31447875</v>
      </c>
      <c r="F88" s="42">
        <v>14400097.32</v>
      </c>
      <c r="G88" s="42">
        <v>0</v>
      </c>
      <c r="H88" s="43">
        <v>45847972.32</v>
      </c>
      <c r="I88" s="42">
        <v>0</v>
      </c>
      <c r="J88" s="42">
        <v>0</v>
      </c>
      <c r="K88" s="43">
        <v>45847972.32</v>
      </c>
      <c r="L88" s="35">
        <v>31663876.729999997</v>
      </c>
      <c r="M88" s="37">
        <v>0.59149630517038998</v>
      </c>
    </row>
    <row r="89" spans="1:13" ht="30.75" x14ac:dyDescent="0.25">
      <c r="A89" s="38">
        <v>1215119</v>
      </c>
      <c r="B89" s="39">
        <v>1215219</v>
      </c>
      <c r="C89" s="40" t="s">
        <v>78</v>
      </c>
      <c r="D89" s="41">
        <v>739223277.27999997</v>
      </c>
      <c r="E89" s="42">
        <v>107610081.13000001</v>
      </c>
      <c r="F89" s="42">
        <v>37075433.57</v>
      </c>
      <c r="G89" s="42">
        <v>0</v>
      </c>
      <c r="H89" s="43">
        <v>144685514.70000002</v>
      </c>
      <c r="I89" s="42">
        <v>0</v>
      </c>
      <c r="J89" s="42">
        <v>0</v>
      </c>
      <c r="K89" s="43">
        <v>144685514.70000002</v>
      </c>
      <c r="L89" s="35">
        <v>594537762.57999992</v>
      </c>
      <c r="M89" s="37">
        <v>0.19572640519705473</v>
      </c>
    </row>
    <row r="90" spans="1:13" ht="30.75" x14ac:dyDescent="0.25">
      <c r="A90" s="38">
        <v>1215220</v>
      </c>
      <c r="B90" s="39">
        <v>1215220</v>
      </c>
      <c r="C90" s="40" t="s">
        <v>79</v>
      </c>
      <c r="D90" s="41">
        <v>40192667.359999999</v>
      </c>
      <c r="E90" s="42">
        <v>6018000</v>
      </c>
      <c r="F90" s="42">
        <v>0</v>
      </c>
      <c r="G90" s="42">
        <v>0</v>
      </c>
      <c r="H90" s="43">
        <v>6018000</v>
      </c>
      <c r="I90" s="42">
        <v>0</v>
      </c>
      <c r="J90" s="42">
        <v>0</v>
      </c>
      <c r="K90" s="43">
        <v>6018000</v>
      </c>
      <c r="L90" s="35">
        <v>34174667.359999999</v>
      </c>
      <c r="M90" s="37">
        <v>0.14972880366703784</v>
      </c>
    </row>
    <row r="91" spans="1:13" x14ac:dyDescent="0.25">
      <c r="A91" s="38">
        <v>1215121</v>
      </c>
      <c r="B91" s="39">
        <v>1215221</v>
      </c>
      <c r="C91" s="40" t="s">
        <v>80</v>
      </c>
      <c r="D91" s="41">
        <v>62150000</v>
      </c>
      <c r="E91" s="42">
        <v>0</v>
      </c>
      <c r="F91" s="42">
        <v>34800000</v>
      </c>
      <c r="G91" s="42">
        <v>0</v>
      </c>
      <c r="H91" s="43">
        <v>34800000</v>
      </c>
      <c r="I91" s="42">
        <v>0</v>
      </c>
      <c r="J91" s="42">
        <v>0</v>
      </c>
      <c r="K91" s="43">
        <v>34800000</v>
      </c>
      <c r="L91" s="35">
        <v>27350000</v>
      </c>
      <c r="M91" s="37">
        <v>0.55993563958165726</v>
      </c>
    </row>
    <row r="92" spans="1:13" ht="31.5" customHeight="1" x14ac:dyDescent="0.25">
      <c r="A92" s="38">
        <v>1215122</v>
      </c>
      <c r="B92" s="39">
        <v>1215222</v>
      </c>
      <c r="C92" s="40" t="s">
        <v>81</v>
      </c>
      <c r="D92" s="41">
        <v>37233100.590000004</v>
      </c>
      <c r="E92" s="42">
        <v>10629025</v>
      </c>
      <c r="F92" s="42">
        <v>2367768.36</v>
      </c>
      <c r="G92" s="42">
        <v>0</v>
      </c>
      <c r="H92" s="43">
        <v>12996793.359999999</v>
      </c>
      <c r="I92" s="42">
        <v>0</v>
      </c>
      <c r="J92" s="42">
        <v>0</v>
      </c>
      <c r="K92" s="43">
        <v>12996793.359999999</v>
      </c>
      <c r="L92" s="35">
        <v>24236307.230000004</v>
      </c>
      <c r="M92" s="37">
        <v>0.34906556676858264</v>
      </c>
    </row>
    <row r="93" spans="1:13" ht="31.5" customHeight="1" x14ac:dyDescent="0.25">
      <c r="A93" s="38">
        <v>1215123</v>
      </c>
      <c r="B93" s="39">
        <v>1215123</v>
      </c>
      <c r="C93" s="40" t="s">
        <v>82</v>
      </c>
      <c r="D93" s="41">
        <v>2576657.6</v>
      </c>
      <c r="E93" s="42">
        <v>0</v>
      </c>
      <c r="F93" s="42">
        <v>0</v>
      </c>
      <c r="G93" s="42">
        <v>0</v>
      </c>
      <c r="H93" s="43">
        <v>0</v>
      </c>
      <c r="I93" s="42">
        <v>0</v>
      </c>
      <c r="J93" s="42">
        <v>0</v>
      </c>
      <c r="K93" s="43">
        <v>0</v>
      </c>
      <c r="L93" s="35">
        <v>2576657.6</v>
      </c>
      <c r="M93" s="37">
        <v>0</v>
      </c>
    </row>
    <row r="94" spans="1:13" x14ac:dyDescent="0.25">
      <c r="A94" s="32" t="s">
        <v>15</v>
      </c>
      <c r="B94" s="39"/>
      <c r="C94" s="33" t="s">
        <v>83</v>
      </c>
      <c r="D94" s="34">
        <v>5825285618.1160002</v>
      </c>
      <c r="E94" s="35">
        <v>1306777168.2</v>
      </c>
      <c r="F94" s="35">
        <v>680119277.62999988</v>
      </c>
      <c r="G94" s="35">
        <v>16654428.050000001</v>
      </c>
      <c r="H94" s="36">
        <v>2003550873.8799999</v>
      </c>
      <c r="I94" s="35">
        <v>571000000</v>
      </c>
      <c r="J94" s="35">
        <v>571000000</v>
      </c>
      <c r="K94" s="36">
        <v>2574550873.8799996</v>
      </c>
      <c r="L94" s="35">
        <v>3250734744.2360001</v>
      </c>
      <c r="M94" s="37">
        <v>0.44196131188373466</v>
      </c>
    </row>
    <row r="95" spans="1:13" s="44" customFormat="1" x14ac:dyDescent="0.25">
      <c r="A95" s="38">
        <v>1216111</v>
      </c>
      <c r="B95" s="39">
        <v>1216111</v>
      </c>
      <c r="C95" s="40" t="s">
        <v>17</v>
      </c>
      <c r="D95" s="41">
        <v>513029546.116</v>
      </c>
      <c r="E95" s="42">
        <v>20479283.260000002</v>
      </c>
      <c r="F95" s="42">
        <v>342764434.76999998</v>
      </c>
      <c r="G95" s="42">
        <v>0</v>
      </c>
      <c r="H95" s="43">
        <v>363243718.02999997</v>
      </c>
      <c r="I95" s="42">
        <v>0</v>
      </c>
      <c r="J95" s="42">
        <v>0</v>
      </c>
      <c r="K95" s="43">
        <v>363243718.02999997</v>
      </c>
      <c r="L95" s="35">
        <v>149785828.08600003</v>
      </c>
      <c r="M95" s="37">
        <v>0.70803664385416842</v>
      </c>
    </row>
    <row r="96" spans="1:13" s="44" customFormat="1" x14ac:dyDescent="0.25">
      <c r="A96" s="38">
        <v>1216112</v>
      </c>
      <c r="B96" s="39">
        <v>1216112</v>
      </c>
      <c r="C96" s="40" t="s">
        <v>18</v>
      </c>
      <c r="D96" s="41">
        <v>5192062484.71</v>
      </c>
      <c r="E96" s="42">
        <v>1264539897.9400001</v>
      </c>
      <c r="F96" s="42">
        <v>321194864.83999997</v>
      </c>
      <c r="G96" s="42">
        <v>16654428.050000001</v>
      </c>
      <c r="H96" s="43">
        <v>1602389190.8299999</v>
      </c>
      <c r="I96" s="42">
        <v>571000000</v>
      </c>
      <c r="J96" s="42">
        <v>571000000</v>
      </c>
      <c r="K96" s="43">
        <v>2173389190.8299999</v>
      </c>
      <c r="L96" s="35">
        <v>3018673293.8800001</v>
      </c>
      <c r="M96" s="37">
        <v>0.41859842735528896</v>
      </c>
    </row>
    <row r="97" spans="1:13" x14ac:dyDescent="0.25">
      <c r="A97" s="38">
        <v>1216115</v>
      </c>
      <c r="B97" s="39">
        <v>1216215</v>
      </c>
      <c r="C97" s="40" t="s">
        <v>84</v>
      </c>
      <c r="D97" s="41">
        <v>15829291.050000001</v>
      </c>
      <c r="E97" s="42">
        <v>6498437</v>
      </c>
      <c r="F97" s="42">
        <v>0</v>
      </c>
      <c r="G97" s="42">
        <v>0</v>
      </c>
      <c r="H97" s="43">
        <v>6498437</v>
      </c>
      <c r="I97" s="42">
        <v>0</v>
      </c>
      <c r="J97" s="42">
        <v>0</v>
      </c>
      <c r="K97" s="43">
        <v>6498437</v>
      </c>
      <c r="L97" s="35">
        <v>9330854.0500000007</v>
      </c>
      <c r="M97" s="37">
        <v>0.41053240978849775</v>
      </c>
    </row>
    <row r="98" spans="1:13" x14ac:dyDescent="0.25">
      <c r="A98" s="38">
        <v>1216117</v>
      </c>
      <c r="B98" s="39">
        <v>1216217</v>
      </c>
      <c r="C98" s="40" t="s">
        <v>85</v>
      </c>
      <c r="D98" s="41">
        <v>0</v>
      </c>
      <c r="E98" s="42">
        <v>0</v>
      </c>
      <c r="F98" s="42">
        <v>0</v>
      </c>
      <c r="G98" s="42">
        <v>0</v>
      </c>
      <c r="H98" s="43">
        <v>0</v>
      </c>
      <c r="I98" s="42">
        <v>0</v>
      </c>
      <c r="J98" s="42">
        <v>0</v>
      </c>
      <c r="K98" s="43">
        <v>0</v>
      </c>
      <c r="L98" s="35">
        <v>0</v>
      </c>
      <c r="M98" s="37">
        <v>0</v>
      </c>
    </row>
    <row r="99" spans="1:13" x14ac:dyDescent="0.25">
      <c r="A99" s="38">
        <v>1216118</v>
      </c>
      <c r="B99" s="39">
        <v>1216218</v>
      </c>
      <c r="C99" s="40" t="s">
        <v>86</v>
      </c>
      <c r="D99" s="41">
        <v>104364296.24000001</v>
      </c>
      <c r="E99" s="42">
        <v>15259550</v>
      </c>
      <c r="F99" s="42">
        <v>16159978.02</v>
      </c>
      <c r="G99" s="42">
        <v>0</v>
      </c>
      <c r="H99" s="43">
        <v>31419528.02</v>
      </c>
      <c r="I99" s="42">
        <v>0</v>
      </c>
      <c r="J99" s="42">
        <v>0</v>
      </c>
      <c r="K99" s="43">
        <v>31419528.02</v>
      </c>
      <c r="L99" s="35">
        <v>72944768.220000014</v>
      </c>
      <c r="M99" s="37">
        <v>0.30105629177766396</v>
      </c>
    </row>
    <row r="100" spans="1:13" x14ac:dyDescent="0.25">
      <c r="A100" s="32" t="s">
        <v>15</v>
      </c>
      <c r="B100" s="39"/>
      <c r="C100" s="33" t="s">
        <v>87</v>
      </c>
      <c r="D100" s="34">
        <v>3659795234.5215001</v>
      </c>
      <c r="E100" s="35">
        <v>857503108.04999995</v>
      </c>
      <c r="F100" s="35">
        <v>299509461.03999996</v>
      </c>
      <c r="G100" s="35">
        <v>1939425</v>
      </c>
      <c r="H100" s="36">
        <v>1158951994.0900002</v>
      </c>
      <c r="I100" s="35">
        <v>150335382</v>
      </c>
      <c r="J100" s="35">
        <v>150335382</v>
      </c>
      <c r="K100" s="36">
        <v>1309287376.0900002</v>
      </c>
      <c r="L100" s="35">
        <v>2350507858.4315</v>
      </c>
      <c r="M100" s="37">
        <v>0.35774880620095212</v>
      </c>
    </row>
    <row r="101" spans="1:13" s="44" customFormat="1" x14ac:dyDescent="0.25">
      <c r="A101" s="38">
        <v>1217111</v>
      </c>
      <c r="B101" s="39">
        <v>1217111</v>
      </c>
      <c r="C101" s="40" t="s">
        <v>17</v>
      </c>
      <c r="D101" s="41">
        <v>141357966.14999998</v>
      </c>
      <c r="E101" s="42">
        <v>69113881.629999995</v>
      </c>
      <c r="F101" s="42">
        <v>8000583.3199999994</v>
      </c>
      <c r="G101" s="42">
        <v>0</v>
      </c>
      <c r="H101" s="43">
        <v>77114464.949999988</v>
      </c>
      <c r="I101" s="42">
        <v>0</v>
      </c>
      <c r="J101" s="42">
        <v>0</v>
      </c>
      <c r="K101" s="43">
        <v>77114464.949999988</v>
      </c>
      <c r="L101" s="35">
        <v>64243501.199999988</v>
      </c>
      <c r="M101" s="37">
        <v>0.54552613517494364</v>
      </c>
    </row>
    <row r="102" spans="1:13" s="44" customFormat="1" x14ac:dyDescent="0.25">
      <c r="A102" s="38">
        <v>1217112</v>
      </c>
      <c r="B102" s="39">
        <v>1217112</v>
      </c>
      <c r="C102" s="40" t="s">
        <v>18</v>
      </c>
      <c r="D102" s="41">
        <v>2222720311.1525002</v>
      </c>
      <c r="E102" s="42">
        <v>194318820.03</v>
      </c>
      <c r="F102" s="42">
        <v>119186115.91</v>
      </c>
      <c r="G102" s="42">
        <v>77000</v>
      </c>
      <c r="H102" s="43">
        <v>313581935.94</v>
      </c>
      <c r="I102" s="42">
        <v>150335382</v>
      </c>
      <c r="J102" s="42">
        <v>150335382</v>
      </c>
      <c r="K102" s="43">
        <v>463917317.94</v>
      </c>
      <c r="L102" s="35">
        <v>1758802993.2125001</v>
      </c>
      <c r="M102" s="37">
        <v>0.20871601146230348</v>
      </c>
    </row>
    <row r="103" spans="1:13" s="44" customFormat="1" x14ac:dyDescent="0.25">
      <c r="A103" s="38">
        <v>1217113</v>
      </c>
      <c r="B103" s="39">
        <v>1217113</v>
      </c>
      <c r="C103" s="49" t="s">
        <v>88</v>
      </c>
      <c r="D103" s="41">
        <v>1295716957.2189999</v>
      </c>
      <c r="E103" s="42">
        <v>594070406.38999999</v>
      </c>
      <c r="F103" s="42">
        <v>172322761.81</v>
      </c>
      <c r="G103" s="42">
        <v>1862425</v>
      </c>
      <c r="H103" s="43">
        <v>768255593.20000005</v>
      </c>
      <c r="I103" s="42">
        <v>0</v>
      </c>
      <c r="J103" s="42">
        <v>0</v>
      </c>
      <c r="K103" s="43">
        <v>768255593.20000005</v>
      </c>
      <c r="L103" s="35">
        <v>527461364.01899981</v>
      </c>
      <c r="M103" s="37">
        <v>0.5929193014876557</v>
      </c>
    </row>
    <row r="104" spans="1:13" x14ac:dyDescent="0.25">
      <c r="A104" s="38"/>
      <c r="B104" s="39"/>
      <c r="C104" s="27" t="s">
        <v>89</v>
      </c>
      <c r="D104" s="28">
        <v>48018545291.864502</v>
      </c>
      <c r="E104" s="29">
        <v>17902270852.439999</v>
      </c>
      <c r="F104" s="29">
        <v>1980054399.4399998</v>
      </c>
      <c r="G104" s="29">
        <v>43028301.75</v>
      </c>
      <c r="H104" s="30">
        <v>19925353553.629997</v>
      </c>
      <c r="I104" s="29">
        <v>258750000</v>
      </c>
      <c r="J104" s="29">
        <v>258750000</v>
      </c>
      <c r="K104" s="30">
        <v>20184103553.629997</v>
      </c>
      <c r="L104" s="29">
        <v>27786460417.1045</v>
      </c>
      <c r="M104" s="31">
        <v>0.42033975479573038</v>
      </c>
    </row>
    <row r="105" spans="1:13" x14ac:dyDescent="0.25">
      <c r="A105" s="32" t="s">
        <v>15</v>
      </c>
      <c r="B105" s="39"/>
      <c r="C105" s="33" t="s">
        <v>90</v>
      </c>
      <c r="D105" s="34">
        <v>26919299489.626503</v>
      </c>
      <c r="E105" s="35">
        <v>13086702612.289999</v>
      </c>
      <c r="F105" s="35">
        <v>1186954427.0699999</v>
      </c>
      <c r="G105" s="35">
        <v>42972949.75</v>
      </c>
      <c r="H105" s="36">
        <v>14316629989.109999</v>
      </c>
      <c r="I105" s="35">
        <v>258750000</v>
      </c>
      <c r="J105" s="35">
        <v>258750000</v>
      </c>
      <c r="K105" s="36">
        <v>14575379989.109999</v>
      </c>
      <c r="L105" s="35">
        <v>12295938179.386501</v>
      </c>
      <c r="M105" s="37">
        <v>0.54144722431305092</v>
      </c>
    </row>
    <row r="106" spans="1:13" s="44" customFormat="1" x14ac:dyDescent="0.25">
      <c r="A106" s="38">
        <v>1311111</v>
      </c>
      <c r="B106" s="39">
        <v>1311111</v>
      </c>
      <c r="C106" s="40" t="s">
        <v>17</v>
      </c>
      <c r="D106" s="41">
        <v>290364130.26800007</v>
      </c>
      <c r="E106" s="42">
        <v>174887880.99000001</v>
      </c>
      <c r="F106" s="42">
        <v>38124454.649999999</v>
      </c>
      <c r="G106" s="42">
        <v>6064762</v>
      </c>
      <c r="H106" s="43">
        <v>219077097.64000002</v>
      </c>
      <c r="I106" s="42">
        <v>0</v>
      </c>
      <c r="J106" s="42">
        <v>0</v>
      </c>
      <c r="K106" s="43">
        <v>219077097.64000002</v>
      </c>
      <c r="L106" s="35">
        <v>71287032.628000051</v>
      </c>
      <c r="M106" s="37">
        <v>0.7544909126268331</v>
      </c>
    </row>
    <row r="107" spans="1:13" s="44" customFormat="1" x14ac:dyDescent="0.25">
      <c r="A107" s="38">
        <v>1311112</v>
      </c>
      <c r="B107" s="39">
        <v>1311112</v>
      </c>
      <c r="C107" s="40" t="s">
        <v>18</v>
      </c>
      <c r="D107" s="41">
        <v>25226914128.7985</v>
      </c>
      <c r="E107" s="42">
        <v>12323736469.369999</v>
      </c>
      <c r="F107" s="42">
        <v>1041326762.3399999</v>
      </c>
      <c r="G107" s="42">
        <v>36908187.75</v>
      </c>
      <c r="H107" s="43">
        <v>13401971419.459999</v>
      </c>
      <c r="I107" s="42">
        <v>258750000</v>
      </c>
      <c r="J107" s="42">
        <v>258750000</v>
      </c>
      <c r="K107" s="43">
        <v>13660721419.459999</v>
      </c>
      <c r="L107" s="35">
        <v>11566192709.338501</v>
      </c>
      <c r="M107" s="37">
        <v>0.54151377174845239</v>
      </c>
    </row>
    <row r="108" spans="1:13" x14ac:dyDescent="0.25">
      <c r="A108" s="39">
        <v>1311213</v>
      </c>
      <c r="B108" s="39">
        <v>1311213</v>
      </c>
      <c r="C108" s="40" t="s">
        <v>91</v>
      </c>
      <c r="D108" s="41">
        <v>0</v>
      </c>
      <c r="E108" s="42">
        <v>0</v>
      </c>
      <c r="F108" s="42">
        <v>0</v>
      </c>
      <c r="G108" s="42">
        <v>0</v>
      </c>
      <c r="H108" s="43">
        <v>0</v>
      </c>
      <c r="I108" s="42">
        <v>0</v>
      </c>
      <c r="J108" s="42">
        <v>0</v>
      </c>
      <c r="K108" s="43">
        <v>0</v>
      </c>
      <c r="L108" s="35">
        <v>0</v>
      </c>
      <c r="M108" s="37">
        <v>0</v>
      </c>
    </row>
    <row r="109" spans="1:13" ht="30.75" x14ac:dyDescent="0.25">
      <c r="A109" s="38">
        <v>1311115</v>
      </c>
      <c r="B109" s="39">
        <v>1311215</v>
      </c>
      <c r="C109" s="40" t="s">
        <v>92</v>
      </c>
      <c r="D109" s="41">
        <v>47965243.93</v>
      </c>
      <c r="E109" s="42">
        <v>14458206.68</v>
      </c>
      <c r="F109" s="42">
        <v>3178800</v>
      </c>
      <c r="G109" s="42">
        <v>0</v>
      </c>
      <c r="H109" s="43">
        <v>17637006.68</v>
      </c>
      <c r="I109" s="42">
        <v>0</v>
      </c>
      <c r="J109" s="42">
        <v>0</v>
      </c>
      <c r="K109" s="43">
        <v>17637006.68</v>
      </c>
      <c r="L109" s="35">
        <v>30328237.25</v>
      </c>
      <c r="M109" s="37">
        <v>0.36770388795977504</v>
      </c>
    </row>
    <row r="110" spans="1:13" ht="30.75" x14ac:dyDescent="0.25">
      <c r="A110" s="38">
        <v>1311117</v>
      </c>
      <c r="B110" s="39">
        <v>1311217</v>
      </c>
      <c r="C110" s="40" t="s">
        <v>93</v>
      </c>
      <c r="D110" s="41">
        <v>1202487602.2500002</v>
      </c>
      <c r="E110" s="42">
        <v>551509858.58000004</v>
      </c>
      <c r="F110" s="42">
        <v>22847543.5</v>
      </c>
      <c r="G110" s="42">
        <v>0</v>
      </c>
      <c r="H110" s="43">
        <v>574357402.08000004</v>
      </c>
      <c r="I110" s="42">
        <v>0</v>
      </c>
      <c r="J110" s="42">
        <v>0</v>
      </c>
      <c r="K110" s="43">
        <v>574357402.08000004</v>
      </c>
      <c r="L110" s="35">
        <v>628130200.1700002</v>
      </c>
      <c r="M110" s="37">
        <v>0.47764101767478323</v>
      </c>
    </row>
    <row r="111" spans="1:13" x14ac:dyDescent="0.25">
      <c r="A111" s="38">
        <v>1311118</v>
      </c>
      <c r="B111" s="39">
        <v>1311218</v>
      </c>
      <c r="C111" s="40" t="s">
        <v>94</v>
      </c>
      <c r="D111" s="41">
        <v>151568384.38</v>
      </c>
      <c r="E111" s="42">
        <v>22110196.670000002</v>
      </c>
      <c r="F111" s="42">
        <v>81476866.579999998</v>
      </c>
      <c r="G111" s="42">
        <v>0</v>
      </c>
      <c r="H111" s="43">
        <v>103587063.25</v>
      </c>
      <c r="I111" s="42">
        <v>0</v>
      </c>
      <c r="J111" s="42">
        <v>0</v>
      </c>
      <c r="K111" s="43">
        <v>103587063.25</v>
      </c>
      <c r="L111" s="35">
        <v>47981321.129999995</v>
      </c>
      <c r="M111" s="37">
        <v>0.68343450168535735</v>
      </c>
    </row>
    <row r="112" spans="1:13" x14ac:dyDescent="0.25">
      <c r="A112" s="32" t="s">
        <v>15</v>
      </c>
      <c r="B112" s="39"/>
      <c r="C112" s="33" t="s">
        <v>95</v>
      </c>
      <c r="D112" s="34">
        <v>7222393425.6084995</v>
      </c>
      <c r="E112" s="35">
        <v>921475416.99000001</v>
      </c>
      <c r="F112" s="35">
        <v>215781579.87000003</v>
      </c>
      <c r="G112" s="35">
        <v>0</v>
      </c>
      <c r="H112" s="36">
        <v>1137256996.8599999</v>
      </c>
      <c r="I112" s="35">
        <v>0</v>
      </c>
      <c r="J112" s="35">
        <v>0</v>
      </c>
      <c r="K112" s="36">
        <v>1137256996.8599999</v>
      </c>
      <c r="L112" s="35">
        <v>6085136428.7484989</v>
      </c>
      <c r="M112" s="37">
        <v>0.15746262074669298</v>
      </c>
    </row>
    <row r="113" spans="1:13" s="44" customFormat="1" x14ac:dyDescent="0.25">
      <c r="A113" s="38">
        <v>1312111</v>
      </c>
      <c r="B113" s="39">
        <v>1312111</v>
      </c>
      <c r="C113" s="40" t="s">
        <v>17</v>
      </c>
      <c r="D113" s="41">
        <v>163443481.78100002</v>
      </c>
      <c r="E113" s="42">
        <v>85792816.639999986</v>
      </c>
      <c r="F113" s="42">
        <v>0</v>
      </c>
      <c r="G113" s="42">
        <v>0</v>
      </c>
      <c r="H113" s="43">
        <v>85792816.639999986</v>
      </c>
      <c r="I113" s="42">
        <v>0</v>
      </c>
      <c r="J113" s="42">
        <v>0</v>
      </c>
      <c r="K113" s="43">
        <v>85792816.639999986</v>
      </c>
      <c r="L113" s="35">
        <v>77650665.141000032</v>
      </c>
      <c r="M113" s="37">
        <v>0.52490815604965424</v>
      </c>
    </row>
    <row r="114" spans="1:13" s="44" customFormat="1" x14ac:dyDescent="0.25">
      <c r="A114" s="38">
        <v>1312112</v>
      </c>
      <c r="B114" s="39">
        <v>1312112</v>
      </c>
      <c r="C114" s="40" t="s">
        <v>18</v>
      </c>
      <c r="D114" s="41">
        <v>6378151089.4174995</v>
      </c>
      <c r="E114" s="42">
        <v>588686383.36000001</v>
      </c>
      <c r="F114" s="42">
        <v>68935949.359999999</v>
      </c>
      <c r="G114" s="42">
        <v>0</v>
      </c>
      <c r="H114" s="43">
        <v>657622332.72000003</v>
      </c>
      <c r="I114" s="42">
        <v>0</v>
      </c>
      <c r="J114" s="42">
        <v>0</v>
      </c>
      <c r="K114" s="43">
        <v>657622332.72000003</v>
      </c>
      <c r="L114" s="35">
        <v>5720528756.6974993</v>
      </c>
      <c r="M114" s="37">
        <v>0.10310548049122163</v>
      </c>
    </row>
    <row r="115" spans="1:13" ht="30.75" x14ac:dyDescent="0.25">
      <c r="A115" s="38">
        <v>1312113</v>
      </c>
      <c r="B115" s="39">
        <v>1312213</v>
      </c>
      <c r="C115" s="40" t="s">
        <v>96</v>
      </c>
      <c r="D115" s="41">
        <v>169362549.71000004</v>
      </c>
      <c r="E115" s="42">
        <v>63552725.030000001</v>
      </c>
      <c r="F115" s="42">
        <v>24114680.430000003</v>
      </c>
      <c r="G115" s="42">
        <v>0</v>
      </c>
      <c r="H115" s="43">
        <v>87667405.460000008</v>
      </c>
      <c r="I115" s="42">
        <v>0</v>
      </c>
      <c r="J115" s="42">
        <v>0</v>
      </c>
      <c r="K115" s="43">
        <v>87667405.460000008</v>
      </c>
      <c r="L115" s="35">
        <v>81695144.25000003</v>
      </c>
      <c r="M115" s="37">
        <v>0.51763158744429127</v>
      </c>
    </row>
    <row r="116" spans="1:13" x14ac:dyDescent="0.25">
      <c r="A116" s="38">
        <v>1312114</v>
      </c>
      <c r="B116" s="39">
        <v>1312214</v>
      </c>
      <c r="C116" s="40" t="s">
        <v>97</v>
      </c>
      <c r="D116" s="41">
        <v>134534377.99000001</v>
      </c>
      <c r="E116" s="42">
        <v>57401457.479999997</v>
      </c>
      <c r="F116" s="42">
        <v>19791215.199999999</v>
      </c>
      <c r="G116" s="42">
        <v>0</v>
      </c>
      <c r="H116" s="43">
        <v>77192672.679999992</v>
      </c>
      <c r="I116" s="42">
        <v>0</v>
      </c>
      <c r="J116" s="42">
        <v>0</v>
      </c>
      <c r="K116" s="43">
        <v>77192672.679999992</v>
      </c>
      <c r="L116" s="35">
        <v>57341705.310000017</v>
      </c>
      <c r="M116" s="37">
        <v>0.57377656055865334</v>
      </c>
    </row>
    <row r="117" spans="1:13" x14ac:dyDescent="0.25">
      <c r="A117" s="38">
        <v>1312115</v>
      </c>
      <c r="B117" s="39">
        <v>1312215</v>
      </c>
      <c r="C117" s="40" t="s">
        <v>98</v>
      </c>
      <c r="D117" s="41">
        <v>284345345.75999999</v>
      </c>
      <c r="E117" s="42">
        <v>93815051.11999999</v>
      </c>
      <c r="F117" s="42">
        <v>82488840.980000004</v>
      </c>
      <c r="G117" s="42">
        <v>0</v>
      </c>
      <c r="H117" s="43">
        <v>176303892.09999999</v>
      </c>
      <c r="I117" s="42">
        <v>0</v>
      </c>
      <c r="J117" s="42">
        <v>0</v>
      </c>
      <c r="K117" s="43">
        <v>176303892.09999999</v>
      </c>
      <c r="L117" s="35">
        <v>108041453.66</v>
      </c>
      <c r="M117" s="37">
        <v>0.62003438680796363</v>
      </c>
    </row>
    <row r="118" spans="1:13" ht="36" customHeight="1" x14ac:dyDescent="0.25">
      <c r="A118" s="38">
        <v>1312117</v>
      </c>
      <c r="B118" s="39">
        <v>1312217</v>
      </c>
      <c r="C118" s="40" t="s">
        <v>99</v>
      </c>
      <c r="D118" s="41">
        <v>92556580.950000003</v>
      </c>
      <c r="E118" s="42">
        <v>32226983.360000007</v>
      </c>
      <c r="F118" s="42">
        <v>20450893.899999999</v>
      </c>
      <c r="G118" s="42">
        <v>0</v>
      </c>
      <c r="H118" s="43">
        <v>52677877.260000005</v>
      </c>
      <c r="I118" s="42">
        <v>0</v>
      </c>
      <c r="J118" s="42">
        <v>0</v>
      </c>
      <c r="K118" s="43">
        <v>52677877.260000005</v>
      </c>
      <c r="L118" s="35">
        <v>39878703.689999998</v>
      </c>
      <c r="M118" s="37">
        <v>0.56914242854818853</v>
      </c>
    </row>
    <row r="119" spans="1:13" x14ac:dyDescent="0.25">
      <c r="A119" s="32" t="s">
        <v>15</v>
      </c>
      <c r="B119" s="39"/>
      <c r="C119" s="33" t="s">
        <v>100</v>
      </c>
      <c r="D119" s="34">
        <v>12112230719</v>
      </c>
      <c r="E119" s="35">
        <v>3343772444.9999995</v>
      </c>
      <c r="F119" s="35">
        <v>325735803.58999991</v>
      </c>
      <c r="G119" s="35">
        <v>0</v>
      </c>
      <c r="H119" s="36">
        <v>3669508248.5899997</v>
      </c>
      <c r="I119" s="35">
        <v>0</v>
      </c>
      <c r="J119" s="35">
        <v>0</v>
      </c>
      <c r="K119" s="36">
        <v>3669508248.5899997</v>
      </c>
      <c r="L119" s="35">
        <v>8442722470.4099998</v>
      </c>
      <c r="M119" s="37">
        <v>0.30295891266616815</v>
      </c>
    </row>
    <row r="120" spans="1:13" s="55" customFormat="1" x14ac:dyDescent="0.25">
      <c r="A120" s="38">
        <v>1313111</v>
      </c>
      <c r="B120" s="39">
        <v>1313111</v>
      </c>
      <c r="C120" s="40" t="s">
        <v>17</v>
      </c>
      <c r="D120" s="41">
        <v>124215965.00000001</v>
      </c>
      <c r="E120" s="42">
        <v>43957470</v>
      </c>
      <c r="F120" s="42">
        <v>9798457.9000000004</v>
      </c>
      <c r="G120" s="42">
        <v>0</v>
      </c>
      <c r="H120" s="43">
        <v>53755927.899999999</v>
      </c>
      <c r="I120" s="42">
        <v>0</v>
      </c>
      <c r="J120" s="42">
        <v>0</v>
      </c>
      <c r="K120" s="43">
        <v>53755927.899999999</v>
      </c>
      <c r="L120" s="35">
        <v>70460037.100000024</v>
      </c>
      <c r="M120" s="37">
        <v>0.43276182654942941</v>
      </c>
    </row>
    <row r="121" spans="1:13" s="55" customFormat="1" x14ac:dyDescent="0.25">
      <c r="A121" s="38">
        <v>1313112</v>
      </c>
      <c r="B121" s="39">
        <v>1313112</v>
      </c>
      <c r="C121" s="40" t="s">
        <v>18</v>
      </c>
      <c r="D121" s="41">
        <v>11563014754</v>
      </c>
      <c r="E121" s="42">
        <v>3211241304.6499996</v>
      </c>
      <c r="F121" s="42">
        <v>273105918.18999994</v>
      </c>
      <c r="G121" s="42">
        <v>0</v>
      </c>
      <c r="H121" s="43">
        <v>3484347222.8399997</v>
      </c>
      <c r="I121" s="42">
        <v>0</v>
      </c>
      <c r="J121" s="42">
        <v>0</v>
      </c>
      <c r="K121" s="43">
        <v>3484347222.8399997</v>
      </c>
      <c r="L121" s="35">
        <v>8078667531.1599998</v>
      </c>
      <c r="M121" s="37">
        <v>0.30133553376593741</v>
      </c>
    </row>
    <row r="122" spans="1:13" s="55" customFormat="1" ht="30.75" x14ac:dyDescent="0.25">
      <c r="A122" s="38">
        <v>1313114</v>
      </c>
      <c r="B122" s="39">
        <v>1313214</v>
      </c>
      <c r="C122" s="40" t="s">
        <v>101</v>
      </c>
      <c r="D122" s="41">
        <v>0</v>
      </c>
      <c r="E122" s="42">
        <v>0</v>
      </c>
      <c r="F122" s="42">
        <v>0</v>
      </c>
      <c r="G122" s="42">
        <v>0</v>
      </c>
      <c r="H122" s="43">
        <v>0</v>
      </c>
      <c r="I122" s="42">
        <v>0</v>
      </c>
      <c r="J122" s="42">
        <v>0</v>
      </c>
      <c r="K122" s="43">
        <v>0</v>
      </c>
      <c r="L122" s="35">
        <v>0</v>
      </c>
      <c r="M122" s="37">
        <v>0</v>
      </c>
    </row>
    <row r="123" spans="1:13" s="55" customFormat="1" x14ac:dyDescent="0.25">
      <c r="A123" s="38">
        <v>1313115</v>
      </c>
      <c r="B123" s="39">
        <v>1313215</v>
      </c>
      <c r="C123" s="40" t="s">
        <v>102</v>
      </c>
      <c r="D123" s="41">
        <v>425000000</v>
      </c>
      <c r="E123" s="42">
        <v>88573670.349999994</v>
      </c>
      <c r="F123" s="42">
        <v>42831427.5</v>
      </c>
      <c r="G123" s="42">
        <v>0</v>
      </c>
      <c r="H123" s="43">
        <v>131405097.84999999</v>
      </c>
      <c r="I123" s="42">
        <v>0</v>
      </c>
      <c r="J123" s="42">
        <v>0</v>
      </c>
      <c r="K123" s="43">
        <v>131405097.84999999</v>
      </c>
      <c r="L123" s="35">
        <v>293594902.14999998</v>
      </c>
      <c r="M123" s="37">
        <v>0.30918846552941176</v>
      </c>
    </row>
    <row r="124" spans="1:13" s="44" customFormat="1" x14ac:dyDescent="0.25">
      <c r="A124" s="32" t="s">
        <v>15</v>
      </c>
      <c r="B124" s="39"/>
      <c r="C124" s="33" t="s">
        <v>103</v>
      </c>
      <c r="D124" s="34">
        <v>386975618.42799997</v>
      </c>
      <c r="E124" s="35">
        <v>131671320.54000001</v>
      </c>
      <c r="F124" s="35">
        <v>47707644.609999999</v>
      </c>
      <c r="G124" s="35">
        <v>55352</v>
      </c>
      <c r="H124" s="36">
        <v>179434317.15000004</v>
      </c>
      <c r="I124" s="35">
        <v>0</v>
      </c>
      <c r="J124" s="35">
        <v>0</v>
      </c>
      <c r="K124" s="36">
        <v>179434317.15000004</v>
      </c>
      <c r="L124" s="35">
        <v>207541301.27799994</v>
      </c>
      <c r="M124" s="37">
        <v>0.46368377904249097</v>
      </c>
    </row>
    <row r="125" spans="1:13" s="55" customFormat="1" x14ac:dyDescent="0.25">
      <c r="A125" s="38">
        <v>1314111</v>
      </c>
      <c r="B125" s="39">
        <v>1314111</v>
      </c>
      <c r="C125" s="40" t="s">
        <v>17</v>
      </c>
      <c r="D125" s="41">
        <v>93425243.872999996</v>
      </c>
      <c r="E125" s="42">
        <v>37064824.799999997</v>
      </c>
      <c r="F125" s="42">
        <v>7030251</v>
      </c>
      <c r="G125" s="42">
        <v>55352</v>
      </c>
      <c r="H125" s="43">
        <v>44150427.799999997</v>
      </c>
      <c r="I125" s="42">
        <v>0</v>
      </c>
      <c r="J125" s="42">
        <v>0</v>
      </c>
      <c r="K125" s="43">
        <v>44150427.799999997</v>
      </c>
      <c r="L125" s="35">
        <v>49274816.072999999</v>
      </c>
      <c r="M125" s="37">
        <v>0.472574926965318</v>
      </c>
    </row>
    <row r="126" spans="1:13" s="55" customFormat="1" x14ac:dyDescent="0.25">
      <c r="A126" s="38">
        <v>1314112</v>
      </c>
      <c r="B126" s="39">
        <v>1314112</v>
      </c>
      <c r="C126" s="40" t="s">
        <v>104</v>
      </c>
      <c r="D126" s="41">
        <v>293550374.55499995</v>
      </c>
      <c r="E126" s="42">
        <v>94606495.74000001</v>
      </c>
      <c r="F126" s="42">
        <v>40677393.609999999</v>
      </c>
      <c r="G126" s="42">
        <v>0</v>
      </c>
      <c r="H126" s="43">
        <v>135283889.35000002</v>
      </c>
      <c r="I126" s="42">
        <v>0</v>
      </c>
      <c r="J126" s="42">
        <v>0</v>
      </c>
      <c r="K126" s="43">
        <v>135283889.35000002</v>
      </c>
      <c r="L126" s="35">
        <v>158266485.20499992</v>
      </c>
      <c r="M126" s="37">
        <v>0.46085408528290966</v>
      </c>
    </row>
    <row r="127" spans="1:13" s="44" customFormat="1" x14ac:dyDescent="0.25">
      <c r="A127" s="32" t="s">
        <v>15</v>
      </c>
      <c r="B127" s="39"/>
      <c r="C127" s="33" t="s">
        <v>105</v>
      </c>
      <c r="D127" s="34">
        <v>1377646039.2014999</v>
      </c>
      <c r="E127" s="35">
        <v>418649057.62</v>
      </c>
      <c r="F127" s="35">
        <v>203874944.30000001</v>
      </c>
      <c r="G127" s="35">
        <v>0</v>
      </c>
      <c r="H127" s="36">
        <v>622524001.92000008</v>
      </c>
      <c r="I127" s="35">
        <v>0</v>
      </c>
      <c r="J127" s="35">
        <v>0</v>
      </c>
      <c r="K127" s="36">
        <v>622524001.92000008</v>
      </c>
      <c r="L127" s="35">
        <v>755122037.28149986</v>
      </c>
      <c r="M127" s="37">
        <v>0.45187514369135223</v>
      </c>
    </row>
    <row r="128" spans="1:13" x14ac:dyDescent="0.25">
      <c r="A128" s="38">
        <v>1315111</v>
      </c>
      <c r="B128" s="39">
        <v>1315111</v>
      </c>
      <c r="C128" s="40" t="s">
        <v>17</v>
      </c>
      <c r="D128" s="41">
        <v>754335983.58799994</v>
      </c>
      <c r="E128" s="42">
        <v>343744713.36000001</v>
      </c>
      <c r="F128" s="42">
        <v>145900000</v>
      </c>
      <c r="G128" s="42">
        <v>0</v>
      </c>
      <c r="H128" s="43">
        <v>489644713.36000001</v>
      </c>
      <c r="I128" s="42">
        <v>0</v>
      </c>
      <c r="J128" s="42">
        <v>0</v>
      </c>
      <c r="K128" s="43">
        <v>489644713.36000001</v>
      </c>
      <c r="L128" s="35">
        <v>264691270.22799993</v>
      </c>
      <c r="M128" s="37">
        <v>0.64910692849491869</v>
      </c>
    </row>
    <row r="129" spans="1:13" x14ac:dyDescent="0.25">
      <c r="A129" s="38">
        <v>1315112</v>
      </c>
      <c r="B129" s="39">
        <v>1315112</v>
      </c>
      <c r="C129" s="40" t="s">
        <v>18</v>
      </c>
      <c r="D129" s="41">
        <v>623310055.6135</v>
      </c>
      <c r="E129" s="42">
        <v>74904344.260000005</v>
      </c>
      <c r="F129" s="42">
        <v>57974944.299999997</v>
      </c>
      <c r="G129" s="42">
        <v>0</v>
      </c>
      <c r="H129" s="43">
        <v>132879288.56</v>
      </c>
      <c r="I129" s="42">
        <v>0</v>
      </c>
      <c r="J129" s="42">
        <v>0</v>
      </c>
      <c r="K129" s="43">
        <v>132879288.56</v>
      </c>
      <c r="L129" s="35">
        <v>490430767.0535</v>
      </c>
      <c r="M129" s="37">
        <v>0.21318329034369909</v>
      </c>
    </row>
    <row r="130" spans="1:13" x14ac:dyDescent="0.25">
      <c r="A130" s="38"/>
      <c r="B130" s="39"/>
      <c r="C130" s="27" t="s">
        <v>106</v>
      </c>
      <c r="D130" s="28">
        <v>3307775425.3965001</v>
      </c>
      <c r="E130" s="29">
        <v>925090975.23000002</v>
      </c>
      <c r="F130" s="29">
        <v>874406306.28000021</v>
      </c>
      <c r="G130" s="29">
        <v>10249478.800000001</v>
      </c>
      <c r="H130" s="30">
        <v>1809746760.3099999</v>
      </c>
      <c r="I130" s="29">
        <v>0</v>
      </c>
      <c r="J130" s="29">
        <v>0</v>
      </c>
      <c r="K130" s="30">
        <v>1809746760.3099999</v>
      </c>
      <c r="L130" s="29">
        <v>1498028665.0864999</v>
      </c>
      <c r="M130" s="31">
        <v>0.54711899315022794</v>
      </c>
    </row>
    <row r="131" spans="1:13" x14ac:dyDescent="0.25">
      <c r="A131" s="32" t="s">
        <v>15</v>
      </c>
      <c r="B131" s="39"/>
      <c r="C131" s="33" t="s">
        <v>107</v>
      </c>
      <c r="D131" s="34">
        <v>374739775.21450001</v>
      </c>
      <c r="E131" s="35">
        <v>160404966.59</v>
      </c>
      <c r="F131" s="35">
        <v>94279840.99000001</v>
      </c>
      <c r="G131" s="35">
        <v>0</v>
      </c>
      <c r="H131" s="36">
        <v>254684807.58000001</v>
      </c>
      <c r="I131" s="35">
        <v>0</v>
      </c>
      <c r="J131" s="35">
        <v>0</v>
      </c>
      <c r="K131" s="36">
        <v>254684807.58000001</v>
      </c>
      <c r="L131" s="35">
        <v>120054967.6345</v>
      </c>
      <c r="M131" s="37">
        <v>0.67963110516949832</v>
      </c>
    </row>
    <row r="132" spans="1:13" x14ac:dyDescent="0.25">
      <c r="A132" s="38">
        <v>1411111</v>
      </c>
      <c r="B132" s="39">
        <v>1411111</v>
      </c>
      <c r="C132" s="40" t="s">
        <v>17</v>
      </c>
      <c r="D132" s="41">
        <v>0</v>
      </c>
      <c r="E132" s="42">
        <v>0</v>
      </c>
      <c r="F132" s="42">
        <v>0</v>
      </c>
      <c r="G132" s="42">
        <v>0</v>
      </c>
      <c r="H132" s="43">
        <v>0</v>
      </c>
      <c r="I132" s="42">
        <v>0</v>
      </c>
      <c r="J132" s="42">
        <v>0</v>
      </c>
      <c r="K132" s="43">
        <v>0</v>
      </c>
      <c r="L132" s="35">
        <v>0</v>
      </c>
      <c r="M132" s="37">
        <v>0</v>
      </c>
    </row>
    <row r="133" spans="1:13" s="44" customFormat="1" x14ac:dyDescent="0.25">
      <c r="A133" s="38">
        <v>1411112</v>
      </c>
      <c r="B133" s="39">
        <v>1411112</v>
      </c>
      <c r="C133" s="40" t="s">
        <v>18</v>
      </c>
      <c r="D133" s="41">
        <v>374739775.21450001</v>
      </c>
      <c r="E133" s="42">
        <v>160404966.59</v>
      </c>
      <c r="F133" s="42">
        <v>94279840.99000001</v>
      </c>
      <c r="G133" s="42">
        <v>0</v>
      </c>
      <c r="H133" s="43">
        <v>254684807.58000001</v>
      </c>
      <c r="I133" s="42">
        <v>0</v>
      </c>
      <c r="J133" s="42">
        <v>0</v>
      </c>
      <c r="K133" s="43">
        <v>254684807.58000001</v>
      </c>
      <c r="L133" s="35">
        <v>120054967.6345</v>
      </c>
      <c r="M133" s="37">
        <v>0.67963110516949832</v>
      </c>
    </row>
    <row r="134" spans="1:13" x14ac:dyDescent="0.25">
      <c r="A134" s="32" t="s">
        <v>15</v>
      </c>
      <c r="B134" s="39"/>
      <c r="C134" s="33" t="s">
        <v>108</v>
      </c>
      <c r="D134" s="34">
        <v>2257238740.7895002</v>
      </c>
      <c r="E134" s="35">
        <v>525954876.40999997</v>
      </c>
      <c r="F134" s="35">
        <v>673688578.72000015</v>
      </c>
      <c r="G134" s="35">
        <v>7500410.2999999998</v>
      </c>
      <c r="H134" s="36">
        <v>1207143865.4300001</v>
      </c>
      <c r="I134" s="35">
        <v>0</v>
      </c>
      <c r="J134" s="35">
        <v>0</v>
      </c>
      <c r="K134" s="36">
        <v>1207143865.4300001</v>
      </c>
      <c r="L134" s="35">
        <v>1050094875.3595001</v>
      </c>
      <c r="M134" s="37">
        <v>0.53478785545200458</v>
      </c>
    </row>
    <row r="135" spans="1:13" s="44" customFormat="1" x14ac:dyDescent="0.25">
      <c r="A135" s="38">
        <v>1412111</v>
      </c>
      <c r="B135" s="39">
        <v>1412111</v>
      </c>
      <c r="C135" s="40" t="s">
        <v>17</v>
      </c>
      <c r="D135" s="41">
        <v>221154953.54999998</v>
      </c>
      <c r="E135" s="42">
        <v>50651347.43</v>
      </c>
      <c r="F135" s="42">
        <v>100629144.93000001</v>
      </c>
      <c r="G135" s="42">
        <v>7500410.2999999998</v>
      </c>
      <c r="H135" s="43">
        <v>158780902.66000003</v>
      </c>
      <c r="I135" s="42">
        <v>0</v>
      </c>
      <c r="J135" s="42">
        <v>0</v>
      </c>
      <c r="K135" s="43">
        <v>158780902.66000003</v>
      </c>
      <c r="L135" s="35">
        <v>62374050.889999956</v>
      </c>
      <c r="M135" s="37">
        <v>0.7179622256306456</v>
      </c>
    </row>
    <row r="136" spans="1:13" s="44" customFormat="1" x14ac:dyDescent="0.25">
      <c r="A136" s="38">
        <v>1412112</v>
      </c>
      <c r="B136" s="39">
        <v>1412112</v>
      </c>
      <c r="C136" s="40" t="s">
        <v>18</v>
      </c>
      <c r="D136" s="41">
        <v>426931691.10950005</v>
      </c>
      <c r="E136" s="42">
        <v>83780501.469999999</v>
      </c>
      <c r="F136" s="42">
        <v>97006563.329999998</v>
      </c>
      <c r="G136" s="42">
        <v>0</v>
      </c>
      <c r="H136" s="43">
        <v>180787064.80000001</v>
      </c>
      <c r="I136" s="42">
        <v>0</v>
      </c>
      <c r="J136" s="42">
        <v>0</v>
      </c>
      <c r="K136" s="43">
        <v>180787064.80000001</v>
      </c>
      <c r="L136" s="35">
        <v>246144626.30950004</v>
      </c>
      <c r="M136" s="37">
        <v>0.42345665258574466</v>
      </c>
    </row>
    <row r="137" spans="1:13" x14ac:dyDescent="0.25">
      <c r="A137" s="38">
        <v>1412113</v>
      </c>
      <c r="B137" s="39">
        <v>1412213</v>
      </c>
      <c r="C137" s="40" t="s">
        <v>109</v>
      </c>
      <c r="D137" s="41">
        <v>119106368.13999999</v>
      </c>
      <c r="E137" s="42">
        <v>29987270.029999997</v>
      </c>
      <c r="F137" s="42">
        <v>32069229.119999997</v>
      </c>
      <c r="G137" s="42">
        <v>0</v>
      </c>
      <c r="H137" s="43">
        <v>62056499.149999991</v>
      </c>
      <c r="I137" s="42">
        <v>0</v>
      </c>
      <c r="J137" s="42">
        <v>0</v>
      </c>
      <c r="K137" s="43">
        <v>62056499.149999991</v>
      </c>
      <c r="L137" s="35">
        <v>57049868.989999995</v>
      </c>
      <c r="M137" s="37">
        <v>0.5210174747084686</v>
      </c>
    </row>
    <row r="138" spans="1:13" ht="30.75" x14ac:dyDescent="0.25">
      <c r="A138" s="38">
        <v>1412114</v>
      </c>
      <c r="B138" s="39">
        <v>1412214</v>
      </c>
      <c r="C138" s="40" t="s">
        <v>110</v>
      </c>
      <c r="D138" s="41">
        <v>122200194.15000001</v>
      </c>
      <c r="E138" s="42">
        <v>33057037.530000001</v>
      </c>
      <c r="F138" s="42">
        <v>19026135.359999999</v>
      </c>
      <c r="G138" s="42">
        <v>0</v>
      </c>
      <c r="H138" s="43">
        <v>52083172.890000001</v>
      </c>
      <c r="I138" s="42">
        <v>0</v>
      </c>
      <c r="J138" s="42">
        <v>0</v>
      </c>
      <c r="K138" s="43">
        <v>52083172.890000001</v>
      </c>
      <c r="L138" s="35">
        <v>70117021.260000005</v>
      </c>
      <c r="M138" s="37">
        <v>0.42621186694734886</v>
      </c>
    </row>
    <row r="139" spans="1:13" x14ac:dyDescent="0.25">
      <c r="A139" s="38">
        <v>1412115</v>
      </c>
      <c r="B139" s="39">
        <v>1412215</v>
      </c>
      <c r="C139" s="40" t="s">
        <v>111</v>
      </c>
      <c r="D139" s="41">
        <v>110076931.34</v>
      </c>
      <c r="E139" s="42">
        <v>51572758.530000001</v>
      </c>
      <c r="F139" s="42">
        <v>13474907.18</v>
      </c>
      <c r="G139" s="42">
        <v>0</v>
      </c>
      <c r="H139" s="43">
        <v>65047665.710000001</v>
      </c>
      <c r="I139" s="42">
        <v>0</v>
      </c>
      <c r="J139" s="42">
        <v>0</v>
      </c>
      <c r="K139" s="43">
        <v>65047665.710000001</v>
      </c>
      <c r="L139" s="35">
        <v>45029265.630000003</v>
      </c>
      <c r="M139" s="37">
        <v>0.59092913399887659</v>
      </c>
    </row>
    <row r="140" spans="1:13" x14ac:dyDescent="0.25">
      <c r="A140" s="38">
        <v>1412116</v>
      </c>
      <c r="B140" s="39">
        <v>1412216</v>
      </c>
      <c r="C140" s="40" t="s">
        <v>112</v>
      </c>
      <c r="D140" s="41">
        <v>76942808.129999995</v>
      </c>
      <c r="E140" s="42">
        <v>21262791.629999999</v>
      </c>
      <c r="F140" s="42">
        <v>9894375.5700000003</v>
      </c>
      <c r="G140" s="42">
        <v>0</v>
      </c>
      <c r="H140" s="43">
        <v>31157167.199999999</v>
      </c>
      <c r="I140" s="42">
        <v>0</v>
      </c>
      <c r="J140" s="42">
        <v>0</v>
      </c>
      <c r="K140" s="43">
        <v>31157167.199999999</v>
      </c>
      <c r="L140" s="35">
        <v>45785640.929999992</v>
      </c>
      <c r="M140" s="37">
        <v>0.4049393043643259</v>
      </c>
    </row>
    <row r="141" spans="1:13" x14ac:dyDescent="0.25">
      <c r="A141" s="38">
        <v>1412117</v>
      </c>
      <c r="B141" s="39">
        <v>1412217</v>
      </c>
      <c r="C141" s="40" t="s">
        <v>113</v>
      </c>
      <c r="D141" s="41">
        <v>99106278.439999998</v>
      </c>
      <c r="E141" s="42">
        <v>17969264.949999999</v>
      </c>
      <c r="F141" s="42">
        <v>23258457.190000001</v>
      </c>
      <c r="G141" s="42">
        <v>0</v>
      </c>
      <c r="H141" s="43">
        <v>41227722.140000001</v>
      </c>
      <c r="I141" s="42">
        <v>0</v>
      </c>
      <c r="J141" s="42">
        <v>0</v>
      </c>
      <c r="K141" s="43">
        <v>41227722.140000001</v>
      </c>
      <c r="L141" s="35">
        <v>57878556.299999997</v>
      </c>
      <c r="M141" s="37">
        <v>0.41599505893019384</v>
      </c>
    </row>
    <row r="142" spans="1:13" x14ac:dyDescent="0.25">
      <c r="A142" s="38">
        <v>1412118</v>
      </c>
      <c r="B142" s="39">
        <v>1412218</v>
      </c>
      <c r="C142" s="40" t="s">
        <v>114</v>
      </c>
      <c r="D142" s="41">
        <v>115430570.08999999</v>
      </c>
      <c r="E142" s="42">
        <v>50521538.190000005</v>
      </c>
      <c r="F142" s="42">
        <v>23429624.190000001</v>
      </c>
      <c r="G142" s="42">
        <v>0</v>
      </c>
      <c r="H142" s="43">
        <v>73951162.38000001</v>
      </c>
      <c r="I142" s="42">
        <v>0</v>
      </c>
      <c r="J142" s="42">
        <v>0</v>
      </c>
      <c r="K142" s="43">
        <v>73951162.38000001</v>
      </c>
      <c r="L142" s="35">
        <v>41479407.709999979</v>
      </c>
      <c r="M142" s="37">
        <v>0.64065491769070426</v>
      </c>
    </row>
    <row r="143" spans="1:13" x14ac:dyDescent="0.25">
      <c r="A143" s="38">
        <v>1412119</v>
      </c>
      <c r="B143" s="39">
        <v>1412219</v>
      </c>
      <c r="C143" s="40" t="s">
        <v>115</v>
      </c>
      <c r="D143" s="41">
        <v>404070247.95999998</v>
      </c>
      <c r="E143" s="42">
        <v>129451114.98</v>
      </c>
      <c r="F143" s="42">
        <v>60585146.57</v>
      </c>
      <c r="G143" s="42">
        <v>0</v>
      </c>
      <c r="H143" s="43">
        <v>190036261.55000001</v>
      </c>
      <c r="I143" s="42">
        <v>0</v>
      </c>
      <c r="J143" s="42">
        <v>0</v>
      </c>
      <c r="K143" s="43">
        <v>190036261.55000001</v>
      </c>
      <c r="L143" s="35">
        <v>214033986.40999997</v>
      </c>
      <c r="M143" s="37">
        <v>0.47030500886769627</v>
      </c>
    </row>
    <row r="144" spans="1:13" x14ac:dyDescent="0.25">
      <c r="A144" s="38">
        <v>1412123</v>
      </c>
      <c r="B144" s="39">
        <v>1412223</v>
      </c>
      <c r="C144" s="40" t="s">
        <v>116</v>
      </c>
      <c r="D144" s="41">
        <v>318157400</v>
      </c>
      <c r="E144" s="42">
        <v>0</v>
      </c>
      <c r="F144" s="42">
        <v>224000000</v>
      </c>
      <c r="G144" s="42">
        <v>0</v>
      </c>
      <c r="H144" s="43">
        <v>224000000</v>
      </c>
      <c r="I144" s="42">
        <v>0</v>
      </c>
      <c r="J144" s="42">
        <v>0</v>
      </c>
      <c r="K144" s="43">
        <v>224000000</v>
      </c>
      <c r="L144" s="35">
        <v>94157400</v>
      </c>
      <c r="M144" s="37">
        <v>0.70405403111793097</v>
      </c>
    </row>
    <row r="145" spans="1:13" x14ac:dyDescent="0.25">
      <c r="A145" s="38">
        <v>1412124</v>
      </c>
      <c r="B145" s="39">
        <v>1412224</v>
      </c>
      <c r="C145" s="40" t="s">
        <v>117</v>
      </c>
      <c r="D145" s="41">
        <v>138086229</v>
      </c>
      <c r="E145" s="42">
        <v>33190658.329999998</v>
      </c>
      <c r="F145" s="42">
        <v>40235918.210000001</v>
      </c>
      <c r="G145" s="42">
        <v>0</v>
      </c>
      <c r="H145" s="43">
        <v>73426576.539999992</v>
      </c>
      <c r="I145" s="42">
        <v>0</v>
      </c>
      <c r="J145" s="42">
        <v>0</v>
      </c>
      <c r="K145" s="43">
        <v>73426576.539999992</v>
      </c>
      <c r="L145" s="35">
        <v>64659652.460000008</v>
      </c>
      <c r="M145" s="37">
        <v>0.53174438227290566</v>
      </c>
    </row>
    <row r="146" spans="1:13" x14ac:dyDescent="0.25">
      <c r="A146" s="38">
        <v>1412125</v>
      </c>
      <c r="B146" s="39">
        <v>1412225</v>
      </c>
      <c r="C146" s="40" t="s">
        <v>118</v>
      </c>
      <c r="D146" s="41">
        <v>105975068.88</v>
      </c>
      <c r="E146" s="42">
        <v>24510593.34</v>
      </c>
      <c r="F146" s="42">
        <v>30079077.070000004</v>
      </c>
      <c r="G146" s="42">
        <v>0</v>
      </c>
      <c r="H146" s="43">
        <v>54589670.410000004</v>
      </c>
      <c r="I146" s="42">
        <v>0</v>
      </c>
      <c r="J146" s="42">
        <v>0</v>
      </c>
      <c r="K146" s="43">
        <v>54589670.410000004</v>
      </c>
      <c r="L146" s="35">
        <v>51385398.469999991</v>
      </c>
      <c r="M146" s="37">
        <v>0.51511804603603673</v>
      </c>
    </row>
    <row r="147" spans="1:13" x14ac:dyDescent="0.25">
      <c r="A147" s="32" t="s">
        <v>15</v>
      </c>
      <c r="B147" s="39"/>
      <c r="C147" s="33" t="s">
        <v>119</v>
      </c>
      <c r="D147" s="34">
        <v>675796909.39250004</v>
      </c>
      <c r="E147" s="35">
        <v>238731132.23000002</v>
      </c>
      <c r="F147" s="35">
        <v>106437886.57000001</v>
      </c>
      <c r="G147" s="35">
        <v>2749068.5</v>
      </c>
      <c r="H147" s="36">
        <v>347918087.29999995</v>
      </c>
      <c r="I147" s="35">
        <v>0</v>
      </c>
      <c r="J147" s="35">
        <v>0</v>
      </c>
      <c r="K147" s="36">
        <v>347918087.29999995</v>
      </c>
      <c r="L147" s="35">
        <v>327878822.09250003</v>
      </c>
      <c r="M147" s="37">
        <v>0.51482639601408797</v>
      </c>
    </row>
    <row r="148" spans="1:13" s="44" customFormat="1" x14ac:dyDescent="0.25">
      <c r="A148" s="38">
        <v>1413111</v>
      </c>
      <c r="B148" s="39">
        <v>1413111</v>
      </c>
      <c r="C148" s="40" t="s">
        <v>17</v>
      </c>
      <c r="D148" s="41">
        <v>69088879.739500001</v>
      </c>
      <c r="E148" s="42">
        <v>12065300</v>
      </c>
      <c r="F148" s="42">
        <v>34415393.939999998</v>
      </c>
      <c r="G148" s="42">
        <v>0</v>
      </c>
      <c r="H148" s="43">
        <v>46480693.939999998</v>
      </c>
      <c r="I148" s="42">
        <v>0</v>
      </c>
      <c r="J148" s="42">
        <v>0</v>
      </c>
      <c r="K148" s="43">
        <v>46480693.939999998</v>
      </c>
      <c r="L148" s="35">
        <v>22608185.799500003</v>
      </c>
      <c r="M148" s="37">
        <v>0.67276664660442764</v>
      </c>
    </row>
    <row r="149" spans="1:13" s="44" customFormat="1" x14ac:dyDescent="0.25">
      <c r="A149" s="38">
        <v>1413112</v>
      </c>
      <c r="B149" s="39">
        <v>1413112</v>
      </c>
      <c r="C149" s="40" t="s">
        <v>18</v>
      </c>
      <c r="D149" s="41">
        <v>201302339.82299998</v>
      </c>
      <c r="E149" s="42">
        <v>64578350.030000001</v>
      </c>
      <c r="F149" s="42">
        <v>5526111.4100000001</v>
      </c>
      <c r="G149" s="42">
        <v>2749068.5</v>
      </c>
      <c r="H149" s="43">
        <v>72853529.939999998</v>
      </c>
      <c r="I149" s="42">
        <v>0</v>
      </c>
      <c r="J149" s="42">
        <v>0</v>
      </c>
      <c r="K149" s="43">
        <v>72853529.939999998</v>
      </c>
      <c r="L149" s="35">
        <v>128448809.88299999</v>
      </c>
      <c r="M149" s="37">
        <v>0.36191099419936323</v>
      </c>
    </row>
    <row r="150" spans="1:13" x14ac:dyDescent="0.25">
      <c r="A150" s="38">
        <v>1413113</v>
      </c>
      <c r="B150" s="39">
        <v>1413213</v>
      </c>
      <c r="C150" s="40" t="s">
        <v>120</v>
      </c>
      <c r="D150" s="41">
        <v>250939068.90000004</v>
      </c>
      <c r="E150" s="42">
        <v>108860028.01000001</v>
      </c>
      <c r="F150" s="42">
        <v>45534743.770000003</v>
      </c>
      <c r="G150" s="42">
        <v>0</v>
      </c>
      <c r="H150" s="43">
        <v>154394771.78</v>
      </c>
      <c r="I150" s="42">
        <v>0</v>
      </c>
      <c r="J150" s="42">
        <v>0</v>
      </c>
      <c r="K150" s="43">
        <v>154394771.78</v>
      </c>
      <c r="L150" s="35">
        <v>96544297.120000035</v>
      </c>
      <c r="M150" s="37">
        <v>0.61526797105287245</v>
      </c>
    </row>
    <row r="151" spans="1:13" x14ac:dyDescent="0.25">
      <c r="A151" s="38">
        <v>1413114</v>
      </c>
      <c r="B151" s="39">
        <v>1413214</v>
      </c>
      <c r="C151" s="40" t="s">
        <v>121</v>
      </c>
      <c r="D151" s="41">
        <v>154466620.93000001</v>
      </c>
      <c r="E151" s="42">
        <v>53227454.189999998</v>
      </c>
      <c r="F151" s="42">
        <v>20961637.449999999</v>
      </c>
      <c r="G151" s="42">
        <v>0</v>
      </c>
      <c r="H151" s="43">
        <v>74189091.640000001</v>
      </c>
      <c r="I151" s="42">
        <v>0</v>
      </c>
      <c r="J151" s="42">
        <v>0</v>
      </c>
      <c r="K151" s="43">
        <v>74189091.640000001</v>
      </c>
      <c r="L151" s="35">
        <v>80277529.290000007</v>
      </c>
      <c r="M151" s="37">
        <v>0.48029206046800521</v>
      </c>
    </row>
    <row r="152" spans="1:13" x14ac:dyDescent="0.25">
      <c r="A152" s="38"/>
      <c r="B152" s="39"/>
      <c r="C152" s="27" t="s">
        <v>122</v>
      </c>
      <c r="D152" s="28">
        <v>79007259881.284302</v>
      </c>
      <c r="E152" s="29">
        <v>0</v>
      </c>
      <c r="F152" s="29">
        <v>11484124032.405336</v>
      </c>
      <c r="G152" s="29">
        <v>6626415285.75</v>
      </c>
      <c r="H152" s="30">
        <v>18110539318.155338</v>
      </c>
      <c r="I152" s="29">
        <v>0</v>
      </c>
      <c r="J152" s="29">
        <v>0</v>
      </c>
      <c r="K152" s="30">
        <v>18110539318.155338</v>
      </c>
      <c r="L152" s="29">
        <v>60896720563.128975</v>
      </c>
      <c r="M152" s="31">
        <v>0.22922626788181358</v>
      </c>
    </row>
    <row r="153" spans="1:13" x14ac:dyDescent="0.25">
      <c r="A153" s="32">
        <v>1511</v>
      </c>
      <c r="B153" s="39">
        <v>1511</v>
      </c>
      <c r="C153" s="33" t="s">
        <v>123</v>
      </c>
      <c r="D153" s="41">
        <v>29893082967.0868</v>
      </c>
      <c r="E153" s="42">
        <v>0</v>
      </c>
      <c r="F153" s="42">
        <v>9005268715.2453365</v>
      </c>
      <c r="G153" s="42">
        <v>0</v>
      </c>
      <c r="H153" s="43">
        <v>9005268715.2453365</v>
      </c>
      <c r="I153" s="42">
        <v>0</v>
      </c>
      <c r="J153" s="42">
        <v>0</v>
      </c>
      <c r="K153" s="43">
        <v>9005268715.2453365</v>
      </c>
      <c r="L153" s="35">
        <v>20887814251.841461</v>
      </c>
      <c r="M153" s="37">
        <v>0.30124924636112016</v>
      </c>
    </row>
    <row r="154" spans="1:13" x14ac:dyDescent="0.25">
      <c r="A154" s="32">
        <v>1512</v>
      </c>
      <c r="B154" s="39">
        <v>1512</v>
      </c>
      <c r="C154" s="33" t="s">
        <v>124</v>
      </c>
      <c r="D154" s="41">
        <v>40314176914.19751</v>
      </c>
      <c r="E154" s="42">
        <v>0</v>
      </c>
      <c r="F154" s="42">
        <v>128678337.59999999</v>
      </c>
      <c r="G154" s="42">
        <v>6626415285.75</v>
      </c>
      <c r="H154" s="43">
        <v>6755093623.3500004</v>
      </c>
      <c r="I154" s="42">
        <v>0</v>
      </c>
      <c r="J154" s="42">
        <v>0</v>
      </c>
      <c r="K154" s="43">
        <v>6755093623.3500004</v>
      </c>
      <c r="L154" s="35">
        <v>33559083290.847511</v>
      </c>
      <c r="M154" s="37">
        <v>0.16756124372146236</v>
      </c>
    </row>
    <row r="155" spans="1:13" x14ac:dyDescent="0.25">
      <c r="A155" s="32">
        <v>1513</v>
      </c>
      <c r="B155" s="39">
        <v>1512</v>
      </c>
      <c r="C155" s="33" t="s">
        <v>125</v>
      </c>
      <c r="D155" s="41">
        <v>8800000000</v>
      </c>
      <c r="E155" s="42">
        <v>0</v>
      </c>
      <c r="F155" s="42">
        <v>2350176979.5599999</v>
      </c>
      <c r="G155" s="42">
        <v>0</v>
      </c>
      <c r="H155" s="43">
        <v>2350176979.5599999</v>
      </c>
      <c r="I155" s="42">
        <v>0</v>
      </c>
      <c r="J155" s="42">
        <v>0</v>
      </c>
      <c r="K155" s="43">
        <v>2350176979.5599999</v>
      </c>
      <c r="L155" s="35">
        <v>6449823020.4400005</v>
      </c>
      <c r="M155" s="37">
        <v>0.26706556585909091</v>
      </c>
    </row>
    <row r="156" spans="1:13" x14ac:dyDescent="0.25">
      <c r="A156" s="38"/>
      <c r="B156" s="39"/>
      <c r="C156" s="56"/>
      <c r="D156" s="57"/>
      <c r="E156" s="58"/>
      <c r="F156" s="58"/>
      <c r="G156" s="58"/>
      <c r="H156" s="59"/>
      <c r="I156" s="58"/>
      <c r="J156" s="58"/>
      <c r="K156" s="59"/>
      <c r="L156" s="58"/>
      <c r="M156" s="60">
        <v>0</v>
      </c>
    </row>
    <row r="157" spans="1:13" x14ac:dyDescent="0.25">
      <c r="A157" s="38"/>
      <c r="B157" s="39"/>
      <c r="C157" s="24" t="s">
        <v>126</v>
      </c>
      <c r="D157" s="61">
        <v>3652969270.0639997</v>
      </c>
      <c r="E157" s="25">
        <v>1978505821.6799998</v>
      </c>
      <c r="F157" s="25">
        <v>53582892.700000003</v>
      </c>
      <c r="G157" s="25">
        <v>0</v>
      </c>
      <c r="H157" s="62">
        <v>2032088714.3800001</v>
      </c>
      <c r="I157" s="25">
        <v>0</v>
      </c>
      <c r="J157" s="25">
        <v>0</v>
      </c>
      <c r="K157" s="62">
        <v>2032088714.3800001</v>
      </c>
      <c r="L157" s="25">
        <v>1620880555.6839995</v>
      </c>
      <c r="M157" s="26">
        <v>0.5562840977154998</v>
      </c>
    </row>
    <row r="158" spans="1:13" x14ac:dyDescent="0.25">
      <c r="A158" s="32">
        <v>2211</v>
      </c>
      <c r="B158" s="39">
        <v>2211</v>
      </c>
      <c r="C158" s="33" t="s">
        <v>127</v>
      </c>
      <c r="D158" s="41">
        <v>1833242754.164</v>
      </c>
      <c r="E158" s="42">
        <v>906654733.37</v>
      </c>
      <c r="F158" s="42">
        <v>21366096</v>
      </c>
      <c r="G158" s="42">
        <v>0</v>
      </c>
      <c r="H158" s="43">
        <v>928020829.37</v>
      </c>
      <c r="I158" s="42">
        <v>0</v>
      </c>
      <c r="J158" s="42">
        <v>0</v>
      </c>
      <c r="K158" s="43">
        <v>928020829.37</v>
      </c>
      <c r="L158" s="35">
        <v>905221924.79400003</v>
      </c>
      <c r="M158" s="37">
        <v>0.50621819028718784</v>
      </c>
    </row>
    <row r="159" spans="1:13" x14ac:dyDescent="0.25">
      <c r="A159" s="32">
        <v>2212</v>
      </c>
      <c r="B159" s="39">
        <v>2212</v>
      </c>
      <c r="C159" s="33" t="s">
        <v>128</v>
      </c>
      <c r="D159" s="41">
        <v>1819726515.8999996</v>
      </c>
      <c r="E159" s="42">
        <v>1071851088.3099999</v>
      </c>
      <c r="F159" s="42">
        <v>32216796.700000003</v>
      </c>
      <c r="G159" s="42">
        <v>0</v>
      </c>
      <c r="H159" s="43">
        <v>1104067885.01</v>
      </c>
      <c r="I159" s="42">
        <v>0</v>
      </c>
      <c r="J159" s="42">
        <v>0</v>
      </c>
      <c r="K159" s="43">
        <v>1104067885.01</v>
      </c>
      <c r="L159" s="35">
        <v>715658630.88999963</v>
      </c>
      <c r="M159" s="37">
        <v>0.60672187571215919</v>
      </c>
    </row>
    <row r="160" spans="1:13" x14ac:dyDescent="0.25">
      <c r="A160" s="38"/>
      <c r="B160" s="39"/>
      <c r="C160" s="56"/>
      <c r="D160" s="57"/>
      <c r="E160" s="58"/>
      <c r="F160" s="58"/>
      <c r="G160" s="58"/>
      <c r="H160" s="59"/>
      <c r="I160" s="58"/>
      <c r="J160" s="58"/>
      <c r="K160" s="59"/>
      <c r="L160" s="58"/>
      <c r="M160" s="60">
        <v>0</v>
      </c>
    </row>
    <row r="161" spans="1:13" x14ac:dyDescent="0.25">
      <c r="A161" s="38"/>
      <c r="B161" s="39"/>
      <c r="C161" s="24" t="s">
        <v>129</v>
      </c>
      <c r="D161" s="61">
        <v>3013214473.0974998</v>
      </c>
      <c r="E161" s="25">
        <v>1233868190.8499999</v>
      </c>
      <c r="F161" s="25">
        <v>224275770.24000001</v>
      </c>
      <c r="G161" s="25">
        <v>1515649.38</v>
      </c>
      <c r="H161" s="62">
        <v>1459659610.4699998</v>
      </c>
      <c r="I161" s="25">
        <v>0</v>
      </c>
      <c r="J161" s="25">
        <v>0</v>
      </c>
      <c r="K161" s="62">
        <v>1459659610.4699998</v>
      </c>
      <c r="L161" s="25">
        <v>1553554862.6275001</v>
      </c>
      <c r="M161" s="26">
        <v>0.48441942102100377</v>
      </c>
    </row>
    <row r="162" spans="1:13" x14ac:dyDescent="0.25">
      <c r="A162" s="32" t="s">
        <v>15</v>
      </c>
      <c r="B162" s="39"/>
      <c r="C162" s="33" t="s">
        <v>130</v>
      </c>
      <c r="D162" s="34">
        <v>3013214473.0974998</v>
      </c>
      <c r="E162" s="35">
        <v>1233868190.8499999</v>
      </c>
      <c r="F162" s="35">
        <v>224275770.24000001</v>
      </c>
      <c r="G162" s="35">
        <v>1515649.38</v>
      </c>
      <c r="H162" s="36">
        <v>1459659610.4699998</v>
      </c>
      <c r="I162" s="35">
        <v>0</v>
      </c>
      <c r="J162" s="35">
        <v>0</v>
      </c>
      <c r="K162" s="36">
        <v>1459659610.4699998</v>
      </c>
      <c r="L162" s="35">
        <v>1553554862.6275001</v>
      </c>
      <c r="M162" s="37">
        <v>0.48441942102100377</v>
      </c>
    </row>
    <row r="163" spans="1:13" x14ac:dyDescent="0.25">
      <c r="A163" s="38">
        <v>3211111</v>
      </c>
      <c r="B163" s="39">
        <v>3211111</v>
      </c>
      <c r="C163" s="40" t="s">
        <v>72</v>
      </c>
      <c r="D163" s="41">
        <v>679285979.8950001</v>
      </c>
      <c r="E163" s="42">
        <v>157605431.5</v>
      </c>
      <c r="F163" s="42">
        <v>57234339.019999996</v>
      </c>
      <c r="G163" s="42">
        <v>0</v>
      </c>
      <c r="H163" s="43">
        <v>214839770.51999998</v>
      </c>
      <c r="I163" s="42">
        <v>0</v>
      </c>
      <c r="J163" s="42">
        <v>0</v>
      </c>
      <c r="K163" s="43">
        <v>214839770.51999998</v>
      </c>
      <c r="L163" s="35">
        <v>464446209.37500012</v>
      </c>
      <c r="M163" s="37">
        <v>0.31627293493266062</v>
      </c>
    </row>
    <row r="164" spans="1:13" x14ac:dyDescent="0.25">
      <c r="A164" s="38">
        <v>3211212</v>
      </c>
      <c r="B164" s="39">
        <v>3211212</v>
      </c>
      <c r="C164" s="40" t="s">
        <v>131</v>
      </c>
      <c r="D164" s="41">
        <v>425294197.42599994</v>
      </c>
      <c r="E164" s="42">
        <v>177022891.41000003</v>
      </c>
      <c r="F164" s="42">
        <v>44089639.539999999</v>
      </c>
      <c r="G164" s="42">
        <v>1515649.38</v>
      </c>
      <c r="H164" s="43">
        <v>222628180.33000001</v>
      </c>
      <c r="I164" s="42">
        <v>0</v>
      </c>
      <c r="J164" s="42">
        <v>0</v>
      </c>
      <c r="K164" s="43">
        <v>222628180.33000001</v>
      </c>
      <c r="L164" s="35">
        <v>202666017.09599993</v>
      </c>
      <c r="M164" s="37">
        <v>0.52346865223510775</v>
      </c>
    </row>
    <row r="165" spans="1:13" x14ac:dyDescent="0.25">
      <c r="A165" s="38">
        <v>3211213</v>
      </c>
      <c r="B165" s="39">
        <v>3211213</v>
      </c>
      <c r="C165" s="40" t="s">
        <v>132</v>
      </c>
      <c r="D165" s="41">
        <v>260763654.86649996</v>
      </c>
      <c r="E165" s="42">
        <v>112508619.66</v>
      </c>
      <c r="F165" s="42">
        <v>37132767.869999997</v>
      </c>
      <c r="G165" s="42">
        <v>0</v>
      </c>
      <c r="H165" s="43">
        <v>149641387.53</v>
      </c>
      <c r="I165" s="42">
        <v>0</v>
      </c>
      <c r="J165" s="42">
        <v>0</v>
      </c>
      <c r="K165" s="43">
        <v>149641387.53</v>
      </c>
      <c r="L165" s="35">
        <v>111122267.33649996</v>
      </c>
      <c r="M165" s="37">
        <v>0.57385829941143485</v>
      </c>
    </row>
    <row r="166" spans="1:13" x14ac:dyDescent="0.25">
      <c r="A166" s="39">
        <v>3211214</v>
      </c>
      <c r="B166" s="39">
        <v>3211214</v>
      </c>
      <c r="C166" s="40" t="s">
        <v>133</v>
      </c>
      <c r="D166" s="41">
        <v>1647870640.9099998</v>
      </c>
      <c r="E166" s="42">
        <v>786731248.27999997</v>
      </c>
      <c r="F166" s="42">
        <v>85819023.810000002</v>
      </c>
      <c r="G166" s="42">
        <v>0</v>
      </c>
      <c r="H166" s="43">
        <v>872550272.08999991</v>
      </c>
      <c r="I166" s="42">
        <v>0</v>
      </c>
      <c r="J166" s="42">
        <v>0</v>
      </c>
      <c r="K166" s="43">
        <v>872550272.08999991</v>
      </c>
      <c r="L166" s="35">
        <v>775320368.81999993</v>
      </c>
      <c r="M166" s="37">
        <v>0.52950167957853378</v>
      </c>
    </row>
    <row r="167" spans="1:13" x14ac:dyDescent="0.25">
      <c r="B167" s="39"/>
      <c r="C167" s="24" t="s">
        <v>134</v>
      </c>
      <c r="D167" s="61">
        <v>4588123613.4265003</v>
      </c>
      <c r="E167" s="25">
        <v>1440464973.0899999</v>
      </c>
      <c r="F167" s="25">
        <v>434635903.37999994</v>
      </c>
      <c r="G167" s="25">
        <v>16723478</v>
      </c>
      <c r="H167" s="62">
        <v>1891824354.4700003</v>
      </c>
      <c r="I167" s="25">
        <v>0</v>
      </c>
      <c r="J167" s="25">
        <v>0</v>
      </c>
      <c r="K167" s="62">
        <v>1891824354.4700003</v>
      </c>
      <c r="L167" s="25">
        <v>2696299258.9564996</v>
      </c>
      <c r="M167" s="26">
        <v>0.41233072904440532</v>
      </c>
    </row>
    <row r="168" spans="1:13" x14ac:dyDescent="0.25">
      <c r="A168" s="32">
        <v>4111</v>
      </c>
      <c r="B168" s="39">
        <v>4111</v>
      </c>
      <c r="C168" s="33" t="s">
        <v>135</v>
      </c>
      <c r="D168" s="41">
        <v>1337488670.8575001</v>
      </c>
      <c r="E168" s="42">
        <v>352041902.06999999</v>
      </c>
      <c r="F168" s="42">
        <v>288084634.39999998</v>
      </c>
      <c r="G168" s="42">
        <v>14672990</v>
      </c>
      <c r="H168" s="43">
        <v>654799526.47000003</v>
      </c>
      <c r="I168" s="42">
        <v>0</v>
      </c>
      <c r="J168" s="42">
        <v>0</v>
      </c>
      <c r="K168" s="43">
        <v>654799526.47000003</v>
      </c>
      <c r="L168" s="35">
        <v>682689144.38750005</v>
      </c>
      <c r="M168" s="37">
        <v>0.48957388629706328</v>
      </c>
    </row>
    <row r="169" spans="1:13" x14ac:dyDescent="0.25">
      <c r="A169" s="32">
        <v>4211</v>
      </c>
      <c r="B169" s="39">
        <v>4211</v>
      </c>
      <c r="C169" s="33" t="s">
        <v>136</v>
      </c>
      <c r="D169" s="41">
        <v>851645594.18900013</v>
      </c>
      <c r="E169" s="42">
        <v>165705802.74000001</v>
      </c>
      <c r="F169" s="42">
        <v>19678500.379999999</v>
      </c>
      <c r="G169" s="42">
        <v>0</v>
      </c>
      <c r="H169" s="43">
        <v>185384303.12</v>
      </c>
      <c r="I169" s="42">
        <v>0</v>
      </c>
      <c r="J169" s="42">
        <v>0</v>
      </c>
      <c r="K169" s="43">
        <v>185384303.12</v>
      </c>
      <c r="L169" s="35">
        <v>666261291.06900012</v>
      </c>
      <c r="M169" s="37">
        <v>0.2176777574908218</v>
      </c>
    </row>
    <row r="170" spans="1:13" x14ac:dyDescent="0.25">
      <c r="A170" s="32">
        <v>4212</v>
      </c>
      <c r="B170" s="39">
        <v>4212</v>
      </c>
      <c r="C170" s="33" t="s">
        <v>137</v>
      </c>
      <c r="D170" s="41">
        <v>280850386.11000001</v>
      </c>
      <c r="E170" s="42">
        <v>105261439.55000001</v>
      </c>
      <c r="F170" s="42">
        <v>37464941.899999999</v>
      </c>
      <c r="G170" s="42">
        <v>2050488</v>
      </c>
      <c r="H170" s="43">
        <v>144776869.45000002</v>
      </c>
      <c r="I170" s="42">
        <v>0</v>
      </c>
      <c r="J170" s="42">
        <v>0</v>
      </c>
      <c r="K170" s="43">
        <v>144776869.45000002</v>
      </c>
      <c r="L170" s="35">
        <v>136073516.66</v>
      </c>
      <c r="M170" s="37">
        <v>0.51549464273585011</v>
      </c>
    </row>
    <row r="171" spans="1:13" x14ac:dyDescent="0.25">
      <c r="A171" s="32">
        <v>4311</v>
      </c>
      <c r="B171" s="39">
        <v>4311</v>
      </c>
      <c r="C171" s="33" t="s">
        <v>138</v>
      </c>
      <c r="D171" s="41">
        <v>2012864870.2099996</v>
      </c>
      <c r="E171" s="42">
        <v>799816992.02999997</v>
      </c>
      <c r="F171" s="42">
        <v>71276116</v>
      </c>
      <c r="G171" s="42">
        <v>0</v>
      </c>
      <c r="H171" s="43">
        <v>871093108.02999997</v>
      </c>
      <c r="I171" s="42">
        <v>0</v>
      </c>
      <c r="J171" s="42">
        <v>0</v>
      </c>
      <c r="K171" s="43">
        <v>871093108.02999997</v>
      </c>
      <c r="L171" s="35">
        <v>1141771762.1799996</v>
      </c>
      <c r="M171" s="37">
        <v>0.43276283516196495</v>
      </c>
    </row>
    <row r="172" spans="1:13" x14ac:dyDescent="0.25">
      <c r="A172" s="32">
        <v>4411</v>
      </c>
      <c r="B172" s="39">
        <v>4411</v>
      </c>
      <c r="C172" s="33" t="s">
        <v>139</v>
      </c>
      <c r="D172" s="41">
        <v>105274092.06</v>
      </c>
      <c r="E172" s="42">
        <v>17638836.699999999</v>
      </c>
      <c r="F172" s="42">
        <v>18131710.699999999</v>
      </c>
      <c r="G172" s="42">
        <v>0</v>
      </c>
      <c r="H172" s="43">
        <v>35770547.399999999</v>
      </c>
      <c r="I172" s="42">
        <v>0</v>
      </c>
      <c r="J172" s="42">
        <v>0</v>
      </c>
      <c r="K172" s="43">
        <v>35770547.399999999</v>
      </c>
      <c r="L172" s="35">
        <v>69503544.659999996</v>
      </c>
      <c r="M172" s="37">
        <v>0.33978490528907057</v>
      </c>
    </row>
    <row r="173" spans="1:13" x14ac:dyDescent="0.25">
      <c r="B173" s="39"/>
      <c r="C173" s="63"/>
      <c r="D173" s="64"/>
      <c r="E173" s="65"/>
      <c r="F173" s="65"/>
      <c r="G173" s="65"/>
      <c r="H173" s="66"/>
      <c r="I173" s="65"/>
      <c r="J173" s="65"/>
      <c r="K173" s="66"/>
      <c r="L173" s="65"/>
      <c r="M173" s="67">
        <v>0</v>
      </c>
    </row>
    <row r="174" spans="1:13" ht="18.75" thickBot="1" x14ac:dyDescent="0.3">
      <c r="B174" s="39"/>
      <c r="C174" s="68" t="s">
        <v>140</v>
      </c>
      <c r="D174" s="69">
        <v>236817999999.17084</v>
      </c>
      <c r="E174" s="70">
        <v>44719177349.540001</v>
      </c>
      <c r="F174" s="70">
        <v>26831837772.785343</v>
      </c>
      <c r="G174" s="70">
        <v>6989858319.0200005</v>
      </c>
      <c r="H174" s="71">
        <v>78540873441.345337</v>
      </c>
      <c r="I174" s="70">
        <f>1985124116+9529186</f>
        <v>1994653302</v>
      </c>
      <c r="J174" s="70">
        <f>1985124116+9529186</f>
        <v>1994653302</v>
      </c>
      <c r="K174" s="71">
        <f>80525997557.3453+9529186</f>
        <v>80535526743.345306</v>
      </c>
      <c r="L174" s="70">
        <f>156244021120.695-9529186</f>
        <v>156234491934.69501</v>
      </c>
      <c r="M174" s="72">
        <v>0.34003326418442553</v>
      </c>
    </row>
    <row r="175" spans="1:13" x14ac:dyDescent="0.25"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1:13" x14ac:dyDescent="0.25">
      <c r="D176" s="74"/>
      <c r="H176" s="75">
        <v>0</v>
      </c>
    </row>
    <row r="177" spans="4:13" x14ac:dyDescent="0.25"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4:13" x14ac:dyDescent="0.25">
      <c r="D178" s="76"/>
      <c r="E178" s="75"/>
      <c r="F178" s="75"/>
      <c r="G178" s="75"/>
      <c r="H178" s="75"/>
      <c r="I178" s="75"/>
      <c r="J178" s="75"/>
      <c r="K178" s="75"/>
      <c r="L178" s="75"/>
      <c r="M178" s="77"/>
    </row>
    <row r="181" spans="4:13" x14ac:dyDescent="0.25">
      <c r="E181" s="75"/>
      <c r="F181" s="75"/>
      <c r="G181" s="75"/>
      <c r="H181" s="75"/>
      <c r="I181" s="75"/>
      <c r="J181" s="75"/>
      <c r="K181" s="75"/>
      <c r="L181" s="75"/>
      <c r="M181" s="75"/>
    </row>
    <row r="183" spans="4:13" x14ac:dyDescent="0.25">
      <c r="E183" s="75"/>
      <c r="F183" s="75"/>
      <c r="G183" s="75"/>
      <c r="H183" s="75"/>
      <c r="I183" s="75"/>
      <c r="J183" s="75"/>
      <c r="K183" s="75"/>
      <c r="L183" s="75"/>
      <c r="M183" s="75"/>
    </row>
    <row r="193" spans="1:252" s="4" customFormat="1" x14ac:dyDescent="0.25">
      <c r="A193" s="1"/>
      <c r="B193" s="2"/>
      <c r="C193" s="3"/>
      <c r="D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</sheetData>
  <autoFilter ref="A5:M175" xr:uid="{00000000-0009-0000-0000-000008000000}"/>
  <mergeCells count="9">
    <mergeCell ref="K4:K5"/>
    <mergeCell ref="L4:L5"/>
    <mergeCell ref="M4:M5"/>
    <mergeCell ref="C4:C5"/>
    <mergeCell ref="D4:D5"/>
    <mergeCell ref="E4:G4"/>
    <mergeCell ref="H4:H5"/>
    <mergeCell ref="I4:I5"/>
    <mergeCell ref="J4:J5"/>
  </mergeCells>
  <printOptions horizontalCentered="1"/>
  <pageMargins left="0" right="0" top="1.01" bottom="0.98425196850393704" header="0.32" footer="0.511811023622047"/>
  <pageSetup paperSize="5" scale="48" orientation="landscape" r:id="rId1"/>
  <headerFooter alignWithMargins="0">
    <oddHeader>&amp;C&amp;"-,Gras"&amp;16MINISTERE DE L'ECONOMIE ET DES FINANCES
DIRECTION GENERALE DU BUDGET&amp;"-,Normal"&amp;11
&amp;"-,Gras"&amp;14DEPENSES EFFECTUEES PAR SECTION
EXERCICE 2023-2024
DU 1ER OCTOBRE AU 31 MAI</oddHeader>
    <oddFooter>&amp;L&amp;D/&amp;T&amp;C&amp;P/&amp;N&amp;R&amp;F/&amp;A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stFillRange="[1]liste!B1:B14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15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Solde CreditsOct.&amp; Mai 24</vt:lpstr>
      <vt:lpstr>'Solde CreditsOct.&amp; Mai 24'!Impression_des_titres</vt:lpstr>
      <vt:lpstr>'Solde CreditsOct.&amp; Mai 24'!Print_Area</vt:lpstr>
      <vt:lpstr>'Solde CreditsOct.&amp; Mai 24'!Print_Titles</vt:lpstr>
      <vt:lpstr>'Solde CreditsOct.&amp; Mai 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2024-06-10T16:59:56Z</dcterms:created>
  <dcterms:modified xsi:type="dcterms:W3CDTF">2024-06-10T17:00:16Z</dcterms:modified>
</cp:coreProperties>
</file>