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1\Dropbox\dossier_dga\DGB\dgb_site\suivi de l'execution du budget\TEREDA&amp;SOLDE\TEREDA\2022-2023\"/>
    </mc:Choice>
  </mc:AlternateContent>
  <xr:revisionPtr revIDLastSave="0" documentId="13_ncr:1_{8A77A949-1796-4398-9C74-BA27D4E6718F}" xr6:coauthVersionLast="36" xr6:coauthVersionMax="47" xr10:uidLastSave="{00000000-0000-0000-0000-000000000000}"/>
  <bookViews>
    <workbookView xWindow="0" yWindow="495" windowWidth="28800" windowHeight="16260" xr2:uid="{BE1E1CE6-9899-490E-A681-D1CC40AD8E29}"/>
  </bookViews>
  <sheets>
    <sheet name="TEREDA_RESUME_P7" sheetId="7" r:id="rId1"/>
    <sheet name="Solde crédits Avril 23" sheetId="2" state="hidden" r:id="rId2"/>
    <sheet name="Solde crédits Oct.&amp;Avril 23" sheetId="3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</externalReferences>
  <definedNames>
    <definedName name="\A" localSheetId="1">#REF!</definedName>
    <definedName name="\A" localSheetId="2">#REF!</definedName>
    <definedName name="\A">#REF!</definedName>
    <definedName name="\L" localSheetId="1">#REF!</definedName>
    <definedName name="\L" localSheetId="2">#REF!</definedName>
    <definedName name="\L">#REF!</definedName>
    <definedName name="\M" localSheetId="1">#REF!</definedName>
    <definedName name="\M" localSheetId="2">#REF!</definedName>
    <definedName name="\M">#REF!</definedName>
    <definedName name="\S" localSheetId="1">#REF!</definedName>
    <definedName name="\S" localSheetId="2">#REF!</definedName>
    <definedName name="\S">#REF!</definedName>
    <definedName name="________abs1" localSheetId="1">#REF!</definedName>
    <definedName name="________abs1" localSheetId="2">#REF!</definedName>
    <definedName name="________abs1">#REF!</definedName>
    <definedName name="________abs2" localSheetId="1">#REF!</definedName>
    <definedName name="________abs2" localSheetId="2">#REF!</definedName>
    <definedName name="________abs2">#REF!</definedName>
    <definedName name="________abs3" localSheetId="1">#REF!</definedName>
    <definedName name="________abs3" localSheetId="2">#REF!</definedName>
    <definedName name="________abs3">#REF!</definedName>
    <definedName name="________aen1" localSheetId="1">#REF!</definedName>
    <definedName name="________aen1" localSheetId="2">#REF!</definedName>
    <definedName name="________aen1">#REF!</definedName>
    <definedName name="________aen2" localSheetId="1">#REF!</definedName>
    <definedName name="________aen2" localSheetId="2">#REF!</definedName>
    <definedName name="________aen2">#REF!</definedName>
    <definedName name="________bem98" localSheetId="1">[1]Programa!#REF!</definedName>
    <definedName name="________bem98" localSheetId="2">[1]Programa!#REF!</definedName>
    <definedName name="________bem98">[1]Programa!#REF!</definedName>
    <definedName name="________BOP1" localSheetId="1">#REF!</definedName>
    <definedName name="________BOP1" localSheetId="2">#REF!</definedName>
    <definedName name="________BOP1">#REF!</definedName>
    <definedName name="________BOP2" localSheetId="1">#REF!</definedName>
    <definedName name="________BOP2" localSheetId="2">#REF!</definedName>
    <definedName name="________BOP2">#REF!</definedName>
    <definedName name="________cap2" localSheetId="1">'[2]EVALUACIÓN PRIVADA'!#REF!</definedName>
    <definedName name="________cap2" localSheetId="2">'[2]EVALUACIÓN PRIVADA'!#REF!</definedName>
    <definedName name="________cap2">'[2]EVALUACIÓN PRIVADA'!#REF!</definedName>
    <definedName name="________cap3" localSheetId="1">'[2]EVALUACIÓN PRIVADA'!#REF!</definedName>
    <definedName name="________cap3" localSheetId="2">'[2]EVALUACIÓN PRIVADA'!#REF!</definedName>
    <definedName name="________cap3">'[2]EVALUACIÓN PRIVADA'!#REF!</definedName>
    <definedName name="________cas2" localSheetId="1">'[2]EVALUACIÓN SOCIOECONÓMICA'!#REF!</definedName>
    <definedName name="________cas2" localSheetId="2">'[2]EVALUACIÓN SOCIOECONÓMICA'!#REF!</definedName>
    <definedName name="________cas2">'[2]EVALUACIÓN SOCIOECONÓMICA'!#REF!</definedName>
    <definedName name="________cas3" localSheetId="1">'[2]EVALUACIÓN SOCIOECONÓMICA'!#REF!</definedName>
    <definedName name="________cas3" localSheetId="2">'[2]EVALUACIÓN SOCIOECONÓMICA'!#REF!</definedName>
    <definedName name="________cas3">'[2]EVALUACIÓN SOCIOECONÓMICA'!#REF!</definedName>
    <definedName name="________CEL96" localSheetId="1">#REF!</definedName>
    <definedName name="________CEL96" localSheetId="2">#REF!</definedName>
    <definedName name="________CEL96">#REF!</definedName>
    <definedName name="________cud21" localSheetId="1">#REF!</definedName>
    <definedName name="________cud21" localSheetId="2">#REF!</definedName>
    <definedName name="________cud21">#REF!</definedName>
    <definedName name="________dcc2000" localSheetId="1">#REF!</definedName>
    <definedName name="________dcc2000" localSheetId="2">#REF!</definedName>
    <definedName name="________dcc2000">#REF!</definedName>
    <definedName name="________dcc2001" localSheetId="1">#REF!</definedName>
    <definedName name="________dcc2001" localSheetId="2">#REF!</definedName>
    <definedName name="________dcc2001">#REF!</definedName>
    <definedName name="________dcc2002" localSheetId="1">#REF!</definedName>
    <definedName name="________dcc2002" localSheetId="2">#REF!</definedName>
    <definedName name="________dcc2002">#REF!</definedName>
    <definedName name="________dcc2003" localSheetId="1">#REF!</definedName>
    <definedName name="________dcc2003" localSheetId="2">#REF!</definedName>
    <definedName name="________dcc2003">#REF!</definedName>
    <definedName name="________dcc98" localSheetId="1">[1]Programa!#REF!</definedName>
    <definedName name="________dcc98" localSheetId="2">[1]Programa!#REF!</definedName>
    <definedName name="________dcc98">[1]Programa!#REF!</definedName>
    <definedName name="________dcc99" localSheetId="1">#REF!</definedName>
    <definedName name="________dcc99" localSheetId="2">#REF!</definedName>
    <definedName name="________dcc99">#REF!</definedName>
    <definedName name="________DES2" localSheetId="1">'[2]EVALUACIÓN PRIVADA'!#REF!</definedName>
    <definedName name="________DES2" localSheetId="2">'[2]EVALUACIÓN PRIVADA'!#REF!</definedName>
    <definedName name="________DES2">'[2]EVALUACIÓN PRIVADA'!#REF!</definedName>
    <definedName name="________DES3" localSheetId="1">'[2]EVALUACIÓN PRIVADA'!#REF!</definedName>
    <definedName name="________DES3" localSheetId="2">'[2]EVALUACIÓN PRIVADA'!#REF!</definedName>
    <definedName name="________DES3">'[2]EVALUACIÓN PRIVADA'!#REF!</definedName>
    <definedName name="________dic96" localSheetId="1">#REF!</definedName>
    <definedName name="________dic96" localSheetId="2">#REF!</definedName>
    <definedName name="________dic96">#REF!</definedName>
    <definedName name="________emi2000" localSheetId="1">#REF!</definedName>
    <definedName name="________emi2000" localSheetId="2">#REF!</definedName>
    <definedName name="________emi2000">#REF!</definedName>
    <definedName name="________emi2001" localSheetId="1">#REF!</definedName>
    <definedName name="________emi2001" localSheetId="2">#REF!</definedName>
    <definedName name="________emi2001">#REF!</definedName>
    <definedName name="________emi2002" localSheetId="1">#REF!</definedName>
    <definedName name="________emi2002" localSheetId="2">#REF!</definedName>
    <definedName name="________emi2002">#REF!</definedName>
    <definedName name="________emi2003" localSheetId="1">#REF!</definedName>
    <definedName name="________emi2003" localSheetId="2">#REF!</definedName>
    <definedName name="________emi2003">#REF!</definedName>
    <definedName name="________emi98" localSheetId="1">#REF!</definedName>
    <definedName name="________emi98" localSheetId="2">#REF!</definedName>
    <definedName name="________emi98">#REF!</definedName>
    <definedName name="________emi99" localSheetId="1">#REF!</definedName>
    <definedName name="________emi99" localSheetId="2">#REF!</definedName>
    <definedName name="________emi99">#REF!</definedName>
    <definedName name="________FIS96" localSheetId="1">#REF!</definedName>
    <definedName name="________FIS96" localSheetId="2">#REF!</definedName>
    <definedName name="________FIS96">#REF!</definedName>
    <definedName name="________Ind12" localSheetId="1">'[2]ANÁLISIS DE SENSIBILIDAD'!#REF!</definedName>
    <definedName name="________Ind12" localSheetId="2">'[2]ANÁLISIS DE SENSIBILIDAD'!#REF!</definedName>
    <definedName name="________Ind12">'[2]ANÁLISIS DE SENSIBILIDAD'!#REF!</definedName>
    <definedName name="________Ind17" localSheetId="1">'[2]ANÁLISIS DE SENSIBILIDAD'!#REF!</definedName>
    <definedName name="________Ind17" localSheetId="2">'[2]ANÁLISIS DE SENSIBILIDAD'!#REF!</definedName>
    <definedName name="________Ind17">'[2]ANÁLISIS DE SENSIBILIDAD'!#REF!</definedName>
    <definedName name="________Ind18" localSheetId="1">'[2]ANÁLISIS DE SENSIBILIDAD'!#REF!</definedName>
    <definedName name="________Ind18" localSheetId="2">'[2]ANÁLISIS DE SENSIBILIDAD'!#REF!</definedName>
    <definedName name="________Ind18">'[2]ANÁLISIS DE SENSIBILIDAD'!#REF!</definedName>
    <definedName name="________Ind22" localSheetId="1">'[2]ANÁLISIS DE SENSIBILIDAD'!#REF!</definedName>
    <definedName name="________Ind22" localSheetId="2">'[2]ANÁLISIS DE SENSIBILIDAD'!#REF!</definedName>
    <definedName name="________Ind22">'[2]ANÁLISIS DE SENSIBILIDAD'!#REF!</definedName>
    <definedName name="________Ind27" localSheetId="1">'[2]ANÁLISIS DE SENSIBILIDAD'!#REF!</definedName>
    <definedName name="________Ind27" localSheetId="2">'[2]ANÁLISIS DE SENSIBILIDAD'!#REF!</definedName>
    <definedName name="________Ind27">'[2]ANÁLISIS DE SENSIBILIDAD'!#REF!</definedName>
    <definedName name="________Ind28" localSheetId="1">'[2]ANÁLISIS DE SENSIBILIDAD'!#REF!</definedName>
    <definedName name="________Ind28" localSheetId="2">'[2]ANÁLISIS DE SENSIBILIDAD'!#REF!</definedName>
    <definedName name="________Ind28">'[2]ANÁLISIS DE SENSIBILIDAD'!#REF!</definedName>
    <definedName name="________Ind32" localSheetId="1">'[2]ANÁLISIS DE SENSIBILIDAD'!#REF!</definedName>
    <definedName name="________Ind32" localSheetId="2">'[2]ANÁLISIS DE SENSIBILIDAD'!#REF!</definedName>
    <definedName name="________Ind32">'[2]ANÁLISIS DE SENSIBILIDAD'!#REF!</definedName>
    <definedName name="________Ind41" localSheetId="1">[2]INDICADORES!#REF!</definedName>
    <definedName name="________Ind41" localSheetId="2">[2]INDICADORES!#REF!</definedName>
    <definedName name="________Ind41">[2]INDICADORES!#REF!</definedName>
    <definedName name="________Ind42" localSheetId="1">[2]INDICADORES!#REF!</definedName>
    <definedName name="________Ind42" localSheetId="2">[2]INDICADORES!#REF!</definedName>
    <definedName name="________Ind42">[2]INDICADORES!#REF!</definedName>
    <definedName name="________Ind43" localSheetId="1">[2]INDICADORES!#REF!</definedName>
    <definedName name="________Ind43" localSheetId="2">[2]INDICADORES!#REF!</definedName>
    <definedName name="________Ind43">[2]INDICADORES!#REF!</definedName>
    <definedName name="________INE1" localSheetId="1">#REF!</definedName>
    <definedName name="________INE1" localSheetId="2">#REF!</definedName>
    <definedName name="________INE1">#REF!</definedName>
    <definedName name="________ipc2000" localSheetId="1">#REF!</definedName>
    <definedName name="________ipc2000" localSheetId="2">#REF!</definedName>
    <definedName name="________ipc2000">#REF!</definedName>
    <definedName name="________ipc2001" localSheetId="1">#REF!</definedName>
    <definedName name="________ipc2001" localSheetId="2">#REF!</definedName>
    <definedName name="________ipc2001">#REF!</definedName>
    <definedName name="________ipc2002" localSheetId="1">#REF!</definedName>
    <definedName name="________ipc2002" localSheetId="2">#REF!</definedName>
    <definedName name="________ipc2002">#REF!</definedName>
    <definedName name="________ipc2003" localSheetId="1">#REF!</definedName>
    <definedName name="________ipc2003" localSheetId="2">#REF!</definedName>
    <definedName name="________ipc2003">#REF!</definedName>
    <definedName name="________ipc98" localSheetId="1">#REF!</definedName>
    <definedName name="________ipc98" localSheetId="2">#REF!</definedName>
    <definedName name="________ipc98">#REF!</definedName>
    <definedName name="________ipc99" localSheetId="1">#REF!</definedName>
    <definedName name="________ipc99" localSheetId="2">#REF!</definedName>
    <definedName name="________ipc99">#REF!</definedName>
    <definedName name="________me98" localSheetId="1">[1]Programa!#REF!</definedName>
    <definedName name="________me98" localSheetId="2">[1]Programa!#REF!</definedName>
    <definedName name="________me98">[1]Programa!#REF!</definedName>
    <definedName name="________mk14" localSheetId="1">[3]NFPEntps!#REF!</definedName>
    <definedName name="________mk14" localSheetId="2">[3]NFPEntps!#REF!</definedName>
    <definedName name="________mk14">[3]NFPEntps!#REF!</definedName>
    <definedName name="________npp2000" localSheetId="1">#REF!</definedName>
    <definedName name="________npp2000" localSheetId="2">#REF!</definedName>
    <definedName name="________npp2000">#REF!</definedName>
    <definedName name="________npp2001" localSheetId="1">#REF!</definedName>
    <definedName name="________npp2001" localSheetId="2">#REF!</definedName>
    <definedName name="________npp2001">#REF!</definedName>
    <definedName name="________npp2002" localSheetId="1">#REF!</definedName>
    <definedName name="________npp2002" localSheetId="2">#REF!</definedName>
    <definedName name="________npp2002">#REF!</definedName>
    <definedName name="________npp2003" localSheetId="1">#REF!</definedName>
    <definedName name="________npp2003" localSheetId="2">#REF!</definedName>
    <definedName name="________npp2003">#REF!</definedName>
    <definedName name="________npp98" localSheetId="1">#REF!</definedName>
    <definedName name="________npp98" localSheetId="2">#REF!</definedName>
    <definedName name="________npp98">#REF!</definedName>
    <definedName name="________npp99" localSheetId="1">#REF!</definedName>
    <definedName name="________npp99" localSheetId="2">#REF!</definedName>
    <definedName name="________npp99">#REF!</definedName>
    <definedName name="________OUT1" localSheetId="1">#REF!</definedName>
    <definedName name="________OUT1" localSheetId="2">#REF!</definedName>
    <definedName name="________OUT1">#REF!</definedName>
    <definedName name="________OUT2" localSheetId="1">'[4]Serv&amp;Trans'!#REF!</definedName>
    <definedName name="________OUT2" localSheetId="2">'[4]Serv&amp;Trans'!#REF!</definedName>
    <definedName name="________OUT2">'[4]Serv&amp;Trans'!#REF!</definedName>
    <definedName name="________OUT3" localSheetId="1">#REF!</definedName>
    <definedName name="________OUT3" localSheetId="2">#REF!</definedName>
    <definedName name="________OUT3">#REF!</definedName>
    <definedName name="________OUT4" localSheetId="1">#REF!</definedName>
    <definedName name="________OUT4" localSheetId="2">#REF!</definedName>
    <definedName name="________OUT4">#REF!</definedName>
    <definedName name="________OUT5" localSheetId="1">#REF!</definedName>
    <definedName name="________OUT5" localSheetId="2">#REF!</definedName>
    <definedName name="________OUT5">#REF!</definedName>
    <definedName name="________OUT6" localSheetId="1">#REF!</definedName>
    <definedName name="________OUT6" localSheetId="2">#REF!</definedName>
    <definedName name="________OUT6">#REF!</definedName>
    <definedName name="________OUT7" localSheetId="1">#REF!</definedName>
    <definedName name="________OUT7" localSheetId="2">#REF!</definedName>
    <definedName name="________OUT7">#REF!</definedName>
    <definedName name="________pib2000" localSheetId="1">#REF!</definedName>
    <definedName name="________pib2000" localSheetId="2">#REF!</definedName>
    <definedName name="________pib2000">#REF!</definedName>
    <definedName name="________pib2001" localSheetId="1">#REF!</definedName>
    <definedName name="________pib2001" localSheetId="2">#REF!</definedName>
    <definedName name="________pib2001">#REF!</definedName>
    <definedName name="________pib2002" localSheetId="1">#REF!</definedName>
    <definedName name="________pib2002" localSheetId="2">#REF!</definedName>
    <definedName name="________pib2002">#REF!</definedName>
    <definedName name="________pib2003" localSheetId="1">#REF!</definedName>
    <definedName name="________pib2003" localSheetId="2">#REF!</definedName>
    <definedName name="________pib2003">#REF!</definedName>
    <definedName name="________pib98" localSheetId="1">[1]Programa!#REF!</definedName>
    <definedName name="________pib98" localSheetId="2">[1]Programa!#REF!</definedName>
    <definedName name="________pib98">[1]Programa!#REF!</definedName>
    <definedName name="________pib99" localSheetId="1">#REF!</definedName>
    <definedName name="________pib99" localSheetId="2">#REF!</definedName>
    <definedName name="________pib99">#REF!</definedName>
    <definedName name="________POR96" localSheetId="1">#REF!</definedName>
    <definedName name="________POR96" localSheetId="2">#REF!</definedName>
    <definedName name="________POR96">#REF!</definedName>
    <definedName name="________PRN96" localSheetId="1">#REF!</definedName>
    <definedName name="________PRN96" localSheetId="2">#REF!</definedName>
    <definedName name="________PRN96">#REF!</definedName>
    <definedName name="________sel10" localSheetId="1">'[2]EVALUACIÓN SOCIOECONÓMICA'!#REF!</definedName>
    <definedName name="________sel10" localSheetId="2">'[2]EVALUACIÓN SOCIOECONÓMICA'!#REF!</definedName>
    <definedName name="________sel10">'[2]EVALUACIÓN SOCIOECONÓMICA'!#REF!</definedName>
    <definedName name="________sel11" localSheetId="1">'[2]EVALUACIÓN SOCIOECONÓMICA'!#REF!</definedName>
    <definedName name="________sel11" localSheetId="2">'[2]EVALUACIÓN SOCIOECONÓMICA'!#REF!</definedName>
    <definedName name="________sel11">'[2]EVALUACIÓN SOCIOECONÓMICA'!#REF!</definedName>
    <definedName name="________sel12" localSheetId="1">'[2]EVALUACIÓN PRIVADA'!#REF!</definedName>
    <definedName name="________sel12" localSheetId="2">'[2]EVALUACIÓN PRIVADA'!#REF!</definedName>
    <definedName name="________sel12">'[2]EVALUACIÓN PRIVADA'!#REF!</definedName>
    <definedName name="________sel13" localSheetId="1">'[2]EVALUACIÓN PRIVADA'!#REF!</definedName>
    <definedName name="________sel13" localSheetId="2">'[2]EVALUACIÓN PRIVADA'!#REF!</definedName>
    <definedName name="________sel13">'[2]EVALUACIÓN PRIVADA'!#REF!</definedName>
    <definedName name="________sel14" localSheetId="1">'[2]EVALUACIÓN PRIVADA'!#REF!</definedName>
    <definedName name="________sel14" localSheetId="2">'[2]EVALUACIÓN PRIVADA'!#REF!</definedName>
    <definedName name="________sel14">'[2]EVALUACIÓN PRIVADA'!#REF!</definedName>
    <definedName name="________sel16" localSheetId="1">'[2]EVALUACIÓN PRIVADA'!#REF!</definedName>
    <definedName name="________sel16" localSheetId="2">'[2]EVALUACIÓN PRIVADA'!#REF!</definedName>
    <definedName name="________sel16">'[2]EVALUACIÓN PRIVADA'!#REF!</definedName>
    <definedName name="________sel18" localSheetId="1">[2]FINANCIACIÓN!#REF!</definedName>
    <definedName name="________sel18" localSheetId="2">[2]FINANCIACIÓN!#REF!</definedName>
    <definedName name="________sel18">[2]FINANCIACIÓN!#REF!</definedName>
    <definedName name="________sel22" localSheetId="1">'[2]EVALUACIÓN PRIVADA'!#REF!</definedName>
    <definedName name="________sel22" localSheetId="2">'[2]EVALUACIÓN PRIVADA'!#REF!</definedName>
    <definedName name="________sel22">'[2]EVALUACIÓN PRIVADA'!#REF!</definedName>
    <definedName name="________sel23" localSheetId="1">'[2]EVALUACIÓN SOCIOECONÓMICA'!#REF!</definedName>
    <definedName name="________sel23" localSheetId="2">'[2]EVALUACIÓN SOCIOECONÓMICA'!#REF!</definedName>
    <definedName name="________sel23">'[2]EVALUACIÓN SOCIOECONÓMICA'!#REF!</definedName>
    <definedName name="________sel24" localSheetId="1">'[2]EVALUACIÓN SOCIOECONÓMICA'!#REF!</definedName>
    <definedName name="________sel24" localSheetId="2">'[2]EVALUACIÓN SOCIOECONÓMICA'!#REF!</definedName>
    <definedName name="________sel24">'[2]EVALUACIÓN SOCIOECONÓMICA'!#REF!</definedName>
    <definedName name="________sel31" localSheetId="1">'[2]EVALUACIÓN PRIVADA'!#REF!</definedName>
    <definedName name="________sel31" localSheetId="2">'[2]EVALUACIÓN PRIVADA'!#REF!</definedName>
    <definedName name="________sel31">'[2]EVALUACIÓN PRIVADA'!#REF!</definedName>
    <definedName name="________sel32" localSheetId="1">'[2]EVALUACIÓN PRIVADA'!#REF!</definedName>
    <definedName name="________sel32" localSheetId="2">'[2]EVALUACIÓN PRIVADA'!#REF!</definedName>
    <definedName name="________sel32">'[2]EVALUACIÓN PRIVADA'!#REF!</definedName>
    <definedName name="________sel33" localSheetId="1">'[2]EVALUACIÓN SOCIOECONÓMICA'!#REF!</definedName>
    <definedName name="________sel33" localSheetId="2">'[2]EVALUACIÓN SOCIOECONÓMICA'!#REF!</definedName>
    <definedName name="________sel33">'[2]EVALUACIÓN SOCIOECONÓMICA'!#REF!</definedName>
    <definedName name="________sel34" localSheetId="1">'[2]EVALUACIÓN SOCIOECONÓMICA'!#REF!</definedName>
    <definedName name="________sel34" localSheetId="2">'[2]EVALUACIÓN SOCIOECONÓMICA'!#REF!</definedName>
    <definedName name="________sel34">'[2]EVALUACIÓN SOCIOECONÓMICA'!#REF!</definedName>
    <definedName name="________sel5" localSheetId="1">[2]ALTERNATIVAS!#REF!</definedName>
    <definedName name="________sel5" localSheetId="2">[2]ALTERNATIVAS!#REF!</definedName>
    <definedName name="________sel5">[2]ALTERNATIVAS!#REF!</definedName>
    <definedName name="________sel6" localSheetId="1">'[2]EVALUACIÓN SOCIOECONÓMICA'!#REF!</definedName>
    <definedName name="________sel6" localSheetId="2">'[2]EVALUACIÓN SOCIOECONÓMICA'!#REF!</definedName>
    <definedName name="________sel6">'[2]EVALUACIÓN SOCIOECONÓMICA'!#REF!</definedName>
    <definedName name="________sel7" localSheetId="1">'[2]EVALUACIÓN SOCIOECONÓMICA'!#REF!</definedName>
    <definedName name="________sel7" localSheetId="2">'[2]EVALUACIÓN SOCIOECONÓMICA'!#REF!</definedName>
    <definedName name="________sel7">'[2]EVALUACIÓN SOCIOECONÓMICA'!#REF!</definedName>
    <definedName name="________sel8" localSheetId="1">'[2]EVALUACIÓN SOCIOECONÓMICA'!#REF!</definedName>
    <definedName name="________sel8" localSheetId="2">'[2]EVALUACIÓN SOCIOECONÓMICA'!#REF!</definedName>
    <definedName name="________sel8">'[2]EVALUACIÓN SOCIOECONÓMICA'!#REF!</definedName>
    <definedName name="________sel9" localSheetId="1">'[2]EVALUACIÓN SOCIOECONÓMICA'!#REF!</definedName>
    <definedName name="________sel9" localSheetId="2">'[2]EVALUACIÓN SOCIOECONÓMICA'!#REF!</definedName>
    <definedName name="________sel9">'[2]EVALUACIÓN SOCIOECONÓMICA'!#REF!</definedName>
    <definedName name="________SRN96" localSheetId="1">#REF!</definedName>
    <definedName name="________SRN96" localSheetId="2">#REF!</definedName>
    <definedName name="________SRN96">#REF!</definedName>
    <definedName name="________SRT11" localSheetId="1" hidden="1">{"Minpmon",#N/A,FALSE,"Monthinput"}</definedName>
    <definedName name="________SRT11" hidden="1">{"Minpmon",#N/A,FALSE,"Monthinput"}</definedName>
    <definedName name="________tAB4" localSheetId="1">#REF!</definedName>
    <definedName name="________tAB4" localSheetId="2">#REF!</definedName>
    <definedName name="________tAB4">#REF!</definedName>
    <definedName name="________tot2" localSheetId="1">'[2]EVALUACIÓN PRIVADA'!#REF!</definedName>
    <definedName name="________tot2" localSheetId="2">'[2]EVALUACIÓN PRIVADA'!#REF!</definedName>
    <definedName name="________tot2">'[2]EVALUACIÓN PRIVADA'!#REF!</definedName>
    <definedName name="________tot3" localSheetId="1">'[2]EVALUACIÓN PRIVADA'!#REF!</definedName>
    <definedName name="________tot3" localSheetId="2">'[2]EVALUACIÓN PRIVADA'!#REF!</definedName>
    <definedName name="________tot3">'[2]EVALUACIÓN PRIVADA'!#REF!</definedName>
    <definedName name="________UES96" localSheetId="1">#REF!</definedName>
    <definedName name="________UES96" localSheetId="2">#REF!</definedName>
    <definedName name="________UES96">#REF!</definedName>
    <definedName name="_______abs1" localSheetId="1">#REF!</definedName>
    <definedName name="_______abs1" localSheetId="2">#REF!</definedName>
    <definedName name="_______abs1">#REF!</definedName>
    <definedName name="_______abs2" localSheetId="1">#REF!</definedName>
    <definedName name="_______abs2" localSheetId="2">#REF!</definedName>
    <definedName name="_______abs2">#REF!</definedName>
    <definedName name="_______abs3" localSheetId="1">#REF!</definedName>
    <definedName name="_______abs3" localSheetId="2">#REF!</definedName>
    <definedName name="_______abs3">#REF!</definedName>
    <definedName name="_______aen1" localSheetId="1">#REF!</definedName>
    <definedName name="_______aen1" localSheetId="2">#REF!</definedName>
    <definedName name="_______aen1">#REF!</definedName>
    <definedName name="_______aen2" localSheetId="1">#REF!</definedName>
    <definedName name="_______aen2" localSheetId="2">#REF!</definedName>
    <definedName name="_______aen2">#REF!</definedName>
    <definedName name="_______bem98" localSheetId="1">[5]Programa!#REF!</definedName>
    <definedName name="_______bem98" localSheetId="2">[5]Programa!#REF!</definedName>
    <definedName name="_______bem98">[5]Programa!#REF!</definedName>
    <definedName name="_______BOP1" localSheetId="1">#REF!</definedName>
    <definedName name="_______BOP1" localSheetId="2">#REF!</definedName>
    <definedName name="_______BOP1">#REF!</definedName>
    <definedName name="_______BOP2" localSheetId="1">#REF!</definedName>
    <definedName name="_______BOP2" localSheetId="2">#REF!</definedName>
    <definedName name="_______BOP2">#REF!</definedName>
    <definedName name="_______cap2" localSheetId="1">'[2]EVALUACIÓN PRIVADA'!#REF!</definedName>
    <definedName name="_______cap2" localSheetId="2">'[2]EVALUACIÓN PRIVADA'!#REF!</definedName>
    <definedName name="_______cap2">'[2]EVALUACIÓN PRIVADA'!#REF!</definedName>
    <definedName name="_______cap3" localSheetId="1">'[2]EVALUACIÓN PRIVADA'!#REF!</definedName>
    <definedName name="_______cap3" localSheetId="2">'[2]EVALUACIÓN PRIVADA'!#REF!</definedName>
    <definedName name="_______cap3">'[2]EVALUACIÓN PRIVADA'!#REF!</definedName>
    <definedName name="_______cas2" localSheetId="1">'[2]EVALUACIÓN SOCIOECONÓMICA'!#REF!</definedName>
    <definedName name="_______cas2" localSheetId="2">'[2]EVALUACIÓN SOCIOECONÓMICA'!#REF!</definedName>
    <definedName name="_______cas2">'[2]EVALUACIÓN SOCIOECONÓMICA'!#REF!</definedName>
    <definedName name="_______cas3" localSheetId="1">'[2]EVALUACIÓN SOCIOECONÓMICA'!#REF!</definedName>
    <definedName name="_______cas3" localSheetId="2">'[2]EVALUACIÓN SOCIOECONÓMICA'!#REF!</definedName>
    <definedName name="_______cas3">'[2]EVALUACIÓN SOCIOECONÓMICA'!#REF!</definedName>
    <definedName name="_______CEL96" localSheetId="1">#REF!</definedName>
    <definedName name="_______CEL96" localSheetId="2">#REF!</definedName>
    <definedName name="_______CEL96">#REF!</definedName>
    <definedName name="_______cud21" localSheetId="1">#REF!</definedName>
    <definedName name="_______cud21" localSheetId="2">#REF!</definedName>
    <definedName name="_______cud21">#REF!</definedName>
    <definedName name="_______dcc2000" localSheetId="1">#REF!</definedName>
    <definedName name="_______dcc2000" localSheetId="2">#REF!</definedName>
    <definedName name="_______dcc2000">#REF!</definedName>
    <definedName name="_______dcc2001" localSheetId="1">#REF!</definedName>
    <definedName name="_______dcc2001" localSheetId="2">#REF!</definedName>
    <definedName name="_______dcc2001">#REF!</definedName>
    <definedName name="_______dcc2002" localSheetId="1">#REF!</definedName>
    <definedName name="_______dcc2002" localSheetId="2">#REF!</definedName>
    <definedName name="_______dcc2002">#REF!</definedName>
    <definedName name="_______dcc2003" localSheetId="1">#REF!</definedName>
    <definedName name="_______dcc2003" localSheetId="2">#REF!</definedName>
    <definedName name="_______dcc2003">#REF!</definedName>
    <definedName name="_______dcc98" localSheetId="1">[5]Programa!#REF!</definedName>
    <definedName name="_______dcc98" localSheetId="2">[5]Programa!#REF!</definedName>
    <definedName name="_______dcc98">[5]Programa!#REF!</definedName>
    <definedName name="_______dcc99" localSheetId="1">#REF!</definedName>
    <definedName name="_______dcc99" localSheetId="2">#REF!</definedName>
    <definedName name="_______dcc99">#REF!</definedName>
    <definedName name="_______DES2" localSheetId="1">'[2]EVALUACIÓN PRIVADA'!#REF!</definedName>
    <definedName name="_______DES2" localSheetId="2">'[2]EVALUACIÓN PRIVADA'!#REF!</definedName>
    <definedName name="_______DES2">'[2]EVALUACIÓN PRIVADA'!#REF!</definedName>
    <definedName name="_______DES3" localSheetId="1">'[2]EVALUACIÓN PRIVADA'!#REF!</definedName>
    <definedName name="_______DES3" localSheetId="2">'[2]EVALUACIÓN PRIVADA'!#REF!</definedName>
    <definedName name="_______DES3">'[2]EVALUACIÓN PRIVADA'!#REF!</definedName>
    <definedName name="_______dic96" localSheetId="1">#REF!</definedName>
    <definedName name="_______dic96" localSheetId="2">#REF!</definedName>
    <definedName name="_______dic96">#REF!</definedName>
    <definedName name="_______emi2000" localSheetId="1">#REF!</definedName>
    <definedName name="_______emi2000" localSheetId="2">#REF!</definedName>
    <definedName name="_______emi2000">#REF!</definedName>
    <definedName name="_______emi2001" localSheetId="1">#REF!</definedName>
    <definedName name="_______emi2001" localSheetId="2">#REF!</definedName>
    <definedName name="_______emi2001">#REF!</definedName>
    <definedName name="_______emi2002" localSheetId="1">#REF!</definedName>
    <definedName name="_______emi2002" localSheetId="2">#REF!</definedName>
    <definedName name="_______emi2002">#REF!</definedName>
    <definedName name="_______emi2003" localSheetId="1">#REF!</definedName>
    <definedName name="_______emi2003" localSheetId="2">#REF!</definedName>
    <definedName name="_______emi2003">#REF!</definedName>
    <definedName name="_______emi98" localSheetId="1">#REF!</definedName>
    <definedName name="_______emi98" localSheetId="2">#REF!</definedName>
    <definedName name="_______emi98">#REF!</definedName>
    <definedName name="_______emi99" localSheetId="1">#REF!</definedName>
    <definedName name="_______emi99" localSheetId="2">#REF!</definedName>
    <definedName name="_______emi99">#REF!</definedName>
    <definedName name="_______FIS96" localSheetId="1">#REF!</definedName>
    <definedName name="_______FIS96" localSheetId="2">#REF!</definedName>
    <definedName name="_______FIS96">#REF!</definedName>
    <definedName name="_______Ind12" localSheetId="1">'[2]ANÁLISIS DE SENSIBILIDAD'!#REF!</definedName>
    <definedName name="_______Ind12" localSheetId="2">'[2]ANÁLISIS DE SENSIBILIDAD'!#REF!</definedName>
    <definedName name="_______Ind12">'[2]ANÁLISIS DE SENSIBILIDAD'!#REF!</definedName>
    <definedName name="_______Ind17" localSheetId="1">'[2]ANÁLISIS DE SENSIBILIDAD'!#REF!</definedName>
    <definedName name="_______Ind17" localSheetId="2">'[2]ANÁLISIS DE SENSIBILIDAD'!#REF!</definedName>
    <definedName name="_______Ind17">'[2]ANÁLISIS DE SENSIBILIDAD'!#REF!</definedName>
    <definedName name="_______Ind18" localSheetId="1">'[2]ANÁLISIS DE SENSIBILIDAD'!#REF!</definedName>
    <definedName name="_______Ind18" localSheetId="2">'[2]ANÁLISIS DE SENSIBILIDAD'!#REF!</definedName>
    <definedName name="_______Ind18">'[2]ANÁLISIS DE SENSIBILIDAD'!#REF!</definedName>
    <definedName name="_______Ind22" localSheetId="1">'[2]ANÁLISIS DE SENSIBILIDAD'!#REF!</definedName>
    <definedName name="_______Ind22" localSheetId="2">'[2]ANÁLISIS DE SENSIBILIDAD'!#REF!</definedName>
    <definedName name="_______Ind22">'[2]ANÁLISIS DE SENSIBILIDAD'!#REF!</definedName>
    <definedName name="_______Ind27" localSheetId="1">'[2]ANÁLISIS DE SENSIBILIDAD'!#REF!</definedName>
    <definedName name="_______Ind27" localSheetId="2">'[2]ANÁLISIS DE SENSIBILIDAD'!#REF!</definedName>
    <definedName name="_______Ind27">'[2]ANÁLISIS DE SENSIBILIDAD'!#REF!</definedName>
    <definedName name="_______Ind28" localSheetId="1">'[2]ANÁLISIS DE SENSIBILIDAD'!#REF!</definedName>
    <definedName name="_______Ind28" localSheetId="2">'[2]ANÁLISIS DE SENSIBILIDAD'!#REF!</definedName>
    <definedName name="_______Ind28">'[2]ANÁLISIS DE SENSIBILIDAD'!#REF!</definedName>
    <definedName name="_______Ind32" localSheetId="1">'[2]ANÁLISIS DE SENSIBILIDAD'!#REF!</definedName>
    <definedName name="_______Ind32" localSheetId="2">'[2]ANÁLISIS DE SENSIBILIDAD'!#REF!</definedName>
    <definedName name="_______Ind32">'[2]ANÁLISIS DE SENSIBILIDAD'!#REF!</definedName>
    <definedName name="_______Ind41" localSheetId="1">[2]INDICADORES!#REF!</definedName>
    <definedName name="_______Ind41" localSheetId="2">[2]INDICADORES!#REF!</definedName>
    <definedName name="_______Ind41">[2]INDICADORES!#REF!</definedName>
    <definedName name="_______Ind42" localSheetId="1">[2]INDICADORES!#REF!</definedName>
    <definedName name="_______Ind42" localSheetId="2">[2]INDICADORES!#REF!</definedName>
    <definedName name="_______Ind42">[2]INDICADORES!#REF!</definedName>
    <definedName name="_______Ind43" localSheetId="1">[2]INDICADORES!#REF!</definedName>
    <definedName name="_______Ind43" localSheetId="2">[2]INDICADORES!#REF!</definedName>
    <definedName name="_______Ind43">[2]INDICADORES!#REF!</definedName>
    <definedName name="_______INE1" localSheetId="1">#REF!</definedName>
    <definedName name="_______INE1" localSheetId="2">#REF!</definedName>
    <definedName name="_______INE1">#REF!</definedName>
    <definedName name="_______ipc2000" localSheetId="1">#REF!</definedName>
    <definedName name="_______ipc2000" localSheetId="2">#REF!</definedName>
    <definedName name="_______ipc2000">#REF!</definedName>
    <definedName name="_______ipc2001" localSheetId="1">#REF!</definedName>
    <definedName name="_______ipc2001" localSheetId="2">#REF!</definedName>
    <definedName name="_______ipc2001">#REF!</definedName>
    <definedName name="_______ipc2002" localSheetId="1">#REF!</definedName>
    <definedName name="_______ipc2002" localSheetId="2">#REF!</definedName>
    <definedName name="_______ipc2002">#REF!</definedName>
    <definedName name="_______ipc2003" localSheetId="1">#REF!</definedName>
    <definedName name="_______ipc2003" localSheetId="2">#REF!</definedName>
    <definedName name="_______ipc2003">#REF!</definedName>
    <definedName name="_______ipc98" localSheetId="1">#REF!</definedName>
    <definedName name="_______ipc98" localSheetId="2">#REF!</definedName>
    <definedName name="_______ipc98">#REF!</definedName>
    <definedName name="_______ipc99" localSheetId="1">#REF!</definedName>
    <definedName name="_______ipc99" localSheetId="2">#REF!</definedName>
    <definedName name="_______ipc99">#REF!</definedName>
    <definedName name="_______me98" localSheetId="1">[5]Programa!#REF!</definedName>
    <definedName name="_______me98" localSheetId="2">[5]Programa!#REF!</definedName>
    <definedName name="_______me98">[5]Programa!#REF!</definedName>
    <definedName name="_______mk14" localSheetId="1">[6]NFPEntps!#REF!</definedName>
    <definedName name="_______mk14" localSheetId="2">[6]NFPEntps!#REF!</definedName>
    <definedName name="_______mk14">[6]NFPEntps!#REF!</definedName>
    <definedName name="_______npp2000" localSheetId="1">#REF!</definedName>
    <definedName name="_______npp2000" localSheetId="2">#REF!</definedName>
    <definedName name="_______npp2000">#REF!</definedName>
    <definedName name="_______npp2001" localSheetId="1">#REF!</definedName>
    <definedName name="_______npp2001" localSheetId="2">#REF!</definedName>
    <definedName name="_______npp2001">#REF!</definedName>
    <definedName name="_______npp2002" localSheetId="1">#REF!</definedName>
    <definedName name="_______npp2002" localSheetId="2">#REF!</definedName>
    <definedName name="_______npp2002">#REF!</definedName>
    <definedName name="_______npp2003" localSheetId="1">#REF!</definedName>
    <definedName name="_______npp2003" localSheetId="2">#REF!</definedName>
    <definedName name="_______npp2003">#REF!</definedName>
    <definedName name="_______npp98" localSheetId="1">#REF!</definedName>
    <definedName name="_______npp98" localSheetId="2">#REF!</definedName>
    <definedName name="_______npp98">#REF!</definedName>
    <definedName name="_______npp99" localSheetId="1">#REF!</definedName>
    <definedName name="_______npp99" localSheetId="2">#REF!</definedName>
    <definedName name="_______npp99">#REF!</definedName>
    <definedName name="_______OUT1" localSheetId="1">#REF!</definedName>
    <definedName name="_______OUT1" localSheetId="2">#REF!</definedName>
    <definedName name="_______OUT1">#REF!</definedName>
    <definedName name="_______OUT2" localSheetId="1">'[4]Serv&amp;Trans'!#REF!</definedName>
    <definedName name="_______OUT2" localSheetId="2">'[4]Serv&amp;Trans'!#REF!</definedName>
    <definedName name="_______OUT2">'[4]Serv&amp;Trans'!#REF!</definedName>
    <definedName name="_______OUT3" localSheetId="1">#REF!</definedName>
    <definedName name="_______OUT3" localSheetId="2">#REF!</definedName>
    <definedName name="_______OUT3">#REF!</definedName>
    <definedName name="_______OUT4" localSheetId="1">#REF!</definedName>
    <definedName name="_______OUT4" localSheetId="2">#REF!</definedName>
    <definedName name="_______OUT4">#REF!</definedName>
    <definedName name="_______OUT5" localSheetId="1">#REF!</definedName>
    <definedName name="_______OUT5" localSheetId="2">#REF!</definedName>
    <definedName name="_______OUT5">#REF!</definedName>
    <definedName name="_______OUT6" localSheetId="1">#REF!</definedName>
    <definedName name="_______OUT6" localSheetId="2">#REF!</definedName>
    <definedName name="_______OUT6">#REF!</definedName>
    <definedName name="_______OUT7" localSheetId="1">#REF!</definedName>
    <definedName name="_______OUT7" localSheetId="2">#REF!</definedName>
    <definedName name="_______OUT7">#REF!</definedName>
    <definedName name="_______pib2000" localSheetId="1">#REF!</definedName>
    <definedName name="_______pib2000" localSheetId="2">#REF!</definedName>
    <definedName name="_______pib2000">#REF!</definedName>
    <definedName name="_______pib2001" localSheetId="1">#REF!</definedName>
    <definedName name="_______pib2001" localSheetId="2">#REF!</definedName>
    <definedName name="_______pib2001">#REF!</definedName>
    <definedName name="_______pib2002" localSheetId="1">#REF!</definedName>
    <definedName name="_______pib2002" localSheetId="2">#REF!</definedName>
    <definedName name="_______pib2002">#REF!</definedName>
    <definedName name="_______pib2003" localSheetId="1">#REF!</definedName>
    <definedName name="_______pib2003" localSheetId="2">#REF!</definedName>
    <definedName name="_______pib2003">#REF!</definedName>
    <definedName name="_______pib98" localSheetId="1">[5]Programa!#REF!</definedName>
    <definedName name="_______pib98" localSheetId="2">[5]Programa!#REF!</definedName>
    <definedName name="_______pib98">[5]Programa!#REF!</definedName>
    <definedName name="_______pib99" localSheetId="1">#REF!</definedName>
    <definedName name="_______pib99" localSheetId="2">#REF!</definedName>
    <definedName name="_______pib99">#REF!</definedName>
    <definedName name="_______POR96" localSheetId="1">#REF!</definedName>
    <definedName name="_______POR96" localSheetId="2">#REF!</definedName>
    <definedName name="_______POR96">#REF!</definedName>
    <definedName name="_______PRN96" localSheetId="1">#REF!</definedName>
    <definedName name="_______PRN96" localSheetId="2">#REF!</definedName>
    <definedName name="_______PRN96">#REF!</definedName>
    <definedName name="_______sel10" localSheetId="1">'[2]EVALUACIÓN SOCIOECONÓMICA'!#REF!</definedName>
    <definedName name="_______sel10" localSheetId="2">'[2]EVALUACIÓN SOCIOECONÓMICA'!#REF!</definedName>
    <definedName name="_______sel10">'[2]EVALUACIÓN SOCIOECONÓMICA'!#REF!</definedName>
    <definedName name="_______sel11" localSheetId="1">'[2]EVALUACIÓN SOCIOECONÓMICA'!#REF!</definedName>
    <definedName name="_______sel11" localSheetId="2">'[2]EVALUACIÓN SOCIOECONÓMICA'!#REF!</definedName>
    <definedName name="_______sel11">'[2]EVALUACIÓN SOCIOECONÓMICA'!#REF!</definedName>
    <definedName name="_______sel12" localSheetId="1">'[2]EVALUACIÓN PRIVADA'!#REF!</definedName>
    <definedName name="_______sel12" localSheetId="2">'[2]EVALUACIÓN PRIVADA'!#REF!</definedName>
    <definedName name="_______sel12">'[2]EVALUACIÓN PRIVADA'!#REF!</definedName>
    <definedName name="_______sel13" localSheetId="1">'[2]EVALUACIÓN PRIVADA'!#REF!</definedName>
    <definedName name="_______sel13" localSheetId="2">'[2]EVALUACIÓN PRIVADA'!#REF!</definedName>
    <definedName name="_______sel13">'[2]EVALUACIÓN PRIVADA'!#REF!</definedName>
    <definedName name="_______sel14" localSheetId="1">'[2]EVALUACIÓN PRIVADA'!#REF!</definedName>
    <definedName name="_______sel14" localSheetId="2">'[2]EVALUACIÓN PRIVADA'!#REF!</definedName>
    <definedName name="_______sel14">'[2]EVALUACIÓN PRIVADA'!#REF!</definedName>
    <definedName name="_______sel16" localSheetId="1">'[2]EVALUACIÓN PRIVADA'!#REF!</definedName>
    <definedName name="_______sel16" localSheetId="2">'[2]EVALUACIÓN PRIVADA'!#REF!</definedName>
    <definedName name="_______sel16">'[2]EVALUACIÓN PRIVADA'!#REF!</definedName>
    <definedName name="_______sel18" localSheetId="1">[2]FINANCIACIÓN!#REF!</definedName>
    <definedName name="_______sel18" localSheetId="2">[2]FINANCIACIÓN!#REF!</definedName>
    <definedName name="_______sel18">[2]FINANCIACIÓN!#REF!</definedName>
    <definedName name="_______sel22" localSheetId="1">'[2]EVALUACIÓN PRIVADA'!#REF!</definedName>
    <definedName name="_______sel22" localSheetId="2">'[2]EVALUACIÓN PRIVADA'!#REF!</definedName>
    <definedName name="_______sel22">'[2]EVALUACIÓN PRIVADA'!#REF!</definedName>
    <definedName name="_______sel23" localSheetId="1">'[2]EVALUACIÓN SOCIOECONÓMICA'!#REF!</definedName>
    <definedName name="_______sel23" localSheetId="2">'[2]EVALUACIÓN SOCIOECONÓMICA'!#REF!</definedName>
    <definedName name="_______sel23">'[2]EVALUACIÓN SOCIOECONÓMICA'!#REF!</definedName>
    <definedName name="_______sel24" localSheetId="1">'[2]EVALUACIÓN SOCIOECONÓMICA'!#REF!</definedName>
    <definedName name="_______sel24" localSheetId="2">'[2]EVALUACIÓN SOCIOECONÓMICA'!#REF!</definedName>
    <definedName name="_______sel24">'[2]EVALUACIÓN SOCIOECONÓMICA'!#REF!</definedName>
    <definedName name="_______sel31" localSheetId="1">'[2]EVALUACIÓN PRIVADA'!#REF!</definedName>
    <definedName name="_______sel31" localSheetId="2">'[2]EVALUACIÓN PRIVADA'!#REF!</definedName>
    <definedName name="_______sel31">'[2]EVALUACIÓN PRIVADA'!#REF!</definedName>
    <definedName name="_______sel32" localSheetId="1">'[2]EVALUACIÓN PRIVADA'!#REF!</definedName>
    <definedName name="_______sel32" localSheetId="2">'[2]EVALUACIÓN PRIVADA'!#REF!</definedName>
    <definedName name="_______sel32">'[2]EVALUACIÓN PRIVADA'!#REF!</definedName>
    <definedName name="_______sel33" localSheetId="1">'[2]EVALUACIÓN SOCIOECONÓMICA'!#REF!</definedName>
    <definedName name="_______sel33" localSheetId="2">'[2]EVALUACIÓN SOCIOECONÓMICA'!#REF!</definedName>
    <definedName name="_______sel33">'[2]EVALUACIÓN SOCIOECONÓMICA'!#REF!</definedName>
    <definedName name="_______sel34" localSheetId="1">'[2]EVALUACIÓN SOCIOECONÓMICA'!#REF!</definedName>
    <definedName name="_______sel34" localSheetId="2">'[2]EVALUACIÓN SOCIOECONÓMICA'!#REF!</definedName>
    <definedName name="_______sel34">'[2]EVALUACIÓN SOCIOECONÓMICA'!#REF!</definedName>
    <definedName name="_______sel5" localSheetId="1">[2]ALTERNATIVAS!#REF!</definedName>
    <definedName name="_______sel5" localSheetId="2">[2]ALTERNATIVAS!#REF!</definedName>
    <definedName name="_______sel5">[2]ALTERNATIVAS!#REF!</definedName>
    <definedName name="_______sel6" localSheetId="1">'[2]EVALUACIÓN SOCIOECONÓMICA'!#REF!</definedName>
    <definedName name="_______sel6" localSheetId="2">'[2]EVALUACIÓN SOCIOECONÓMICA'!#REF!</definedName>
    <definedName name="_______sel6">'[2]EVALUACIÓN SOCIOECONÓMICA'!#REF!</definedName>
    <definedName name="_______sel7" localSheetId="1">'[2]EVALUACIÓN SOCIOECONÓMICA'!#REF!</definedName>
    <definedName name="_______sel7" localSheetId="2">'[2]EVALUACIÓN SOCIOECONÓMICA'!#REF!</definedName>
    <definedName name="_______sel7">'[2]EVALUACIÓN SOCIOECONÓMICA'!#REF!</definedName>
    <definedName name="_______sel8" localSheetId="1">'[2]EVALUACIÓN SOCIOECONÓMICA'!#REF!</definedName>
    <definedName name="_______sel8" localSheetId="2">'[2]EVALUACIÓN SOCIOECONÓMICA'!#REF!</definedName>
    <definedName name="_______sel8">'[2]EVALUACIÓN SOCIOECONÓMICA'!#REF!</definedName>
    <definedName name="_______sel9" localSheetId="1">'[2]EVALUACIÓN SOCIOECONÓMICA'!#REF!</definedName>
    <definedName name="_______sel9" localSheetId="2">'[2]EVALUACIÓN SOCIOECONÓMICA'!#REF!</definedName>
    <definedName name="_______sel9">'[2]EVALUACIÓN SOCIOECONÓMICA'!#REF!</definedName>
    <definedName name="_______SRN96" localSheetId="1">#REF!</definedName>
    <definedName name="_______SRN96" localSheetId="2">#REF!</definedName>
    <definedName name="_______SRN96">#REF!</definedName>
    <definedName name="_______SRT11" localSheetId="1" hidden="1">{"Minpmon",#N/A,FALSE,"Monthinput"}</definedName>
    <definedName name="_______SRT11" hidden="1">{"Minpmon",#N/A,FALSE,"Monthinput"}</definedName>
    <definedName name="_______tAB4" localSheetId="1">#REF!</definedName>
    <definedName name="_______tAB4" localSheetId="2">#REF!</definedName>
    <definedName name="_______tAB4">#REF!</definedName>
    <definedName name="_______tot2" localSheetId="1">'[2]EVALUACIÓN PRIVADA'!#REF!</definedName>
    <definedName name="_______tot2" localSheetId="2">'[2]EVALUACIÓN PRIVADA'!#REF!</definedName>
    <definedName name="_______tot2">'[2]EVALUACIÓN PRIVADA'!#REF!</definedName>
    <definedName name="_______tot3" localSheetId="1">'[2]EVALUACIÓN PRIVADA'!#REF!</definedName>
    <definedName name="_______tot3" localSheetId="2">'[2]EVALUACIÓN PRIVADA'!#REF!</definedName>
    <definedName name="_______tot3">'[2]EVALUACIÓN PRIVADA'!#REF!</definedName>
    <definedName name="_______UES96" localSheetId="1">#REF!</definedName>
    <definedName name="_______UES96" localSheetId="2">#REF!</definedName>
    <definedName name="_______UES96">#REF!</definedName>
    <definedName name="______abs1" localSheetId="1">#REF!</definedName>
    <definedName name="______abs1" localSheetId="2">#REF!</definedName>
    <definedName name="______abs1">#REF!</definedName>
    <definedName name="______abs2" localSheetId="1">#REF!</definedName>
    <definedName name="______abs2" localSheetId="2">#REF!</definedName>
    <definedName name="______abs2">#REF!</definedName>
    <definedName name="______abs3" localSheetId="1">#REF!</definedName>
    <definedName name="______abs3" localSheetId="2">#REF!</definedName>
    <definedName name="______abs3">#REF!</definedName>
    <definedName name="______aen1" localSheetId="1">#REF!</definedName>
    <definedName name="______aen1" localSheetId="2">#REF!</definedName>
    <definedName name="______aen1">#REF!</definedName>
    <definedName name="______aen2" localSheetId="1">#REF!</definedName>
    <definedName name="______aen2" localSheetId="2">#REF!</definedName>
    <definedName name="______aen2">#REF!</definedName>
    <definedName name="______bem98" localSheetId="1">[5]Programa!#REF!</definedName>
    <definedName name="______bem98" localSheetId="2">[5]Programa!#REF!</definedName>
    <definedName name="______bem98">[5]Programa!#REF!</definedName>
    <definedName name="______BOP1" localSheetId="1">#REF!</definedName>
    <definedName name="______BOP1" localSheetId="2">#REF!</definedName>
    <definedName name="______BOP1">#REF!</definedName>
    <definedName name="______BOP2" localSheetId="1">#REF!</definedName>
    <definedName name="______BOP2" localSheetId="2">#REF!</definedName>
    <definedName name="______BOP2">#REF!</definedName>
    <definedName name="______cap2" localSheetId="1">'[2]EVALUACIÓN PRIVADA'!#REF!</definedName>
    <definedName name="______cap2" localSheetId="2">'[2]EVALUACIÓN PRIVADA'!#REF!</definedName>
    <definedName name="______cap2">'[2]EVALUACIÓN PRIVADA'!#REF!</definedName>
    <definedName name="______cap3" localSheetId="1">'[2]EVALUACIÓN PRIVADA'!#REF!</definedName>
    <definedName name="______cap3" localSheetId="2">'[2]EVALUACIÓN PRIVADA'!#REF!</definedName>
    <definedName name="______cap3">'[2]EVALUACIÓN PRIVADA'!#REF!</definedName>
    <definedName name="______cas2" localSheetId="1">'[2]EVALUACIÓN SOCIOECONÓMICA'!#REF!</definedName>
    <definedName name="______cas2" localSheetId="2">'[2]EVALUACIÓN SOCIOECONÓMICA'!#REF!</definedName>
    <definedName name="______cas2">'[2]EVALUACIÓN SOCIOECONÓMICA'!#REF!</definedName>
    <definedName name="______cas3" localSheetId="1">'[2]EVALUACIÓN SOCIOECONÓMICA'!#REF!</definedName>
    <definedName name="______cas3" localSheetId="2">'[2]EVALUACIÓN SOCIOECONÓMICA'!#REF!</definedName>
    <definedName name="______cas3">'[2]EVALUACIÓN SOCIOECONÓMICA'!#REF!</definedName>
    <definedName name="______CEL96" localSheetId="1">#REF!</definedName>
    <definedName name="______CEL96" localSheetId="2">#REF!</definedName>
    <definedName name="______CEL96">#REF!</definedName>
    <definedName name="______cud21" localSheetId="1">#REF!</definedName>
    <definedName name="______cud21" localSheetId="2">#REF!</definedName>
    <definedName name="______cud21">#REF!</definedName>
    <definedName name="______dcc2000" localSheetId="1">#REF!</definedName>
    <definedName name="______dcc2000" localSheetId="2">#REF!</definedName>
    <definedName name="______dcc2000">#REF!</definedName>
    <definedName name="______dcc2001" localSheetId="1">#REF!</definedName>
    <definedName name="______dcc2001" localSheetId="2">#REF!</definedName>
    <definedName name="______dcc2001">#REF!</definedName>
    <definedName name="______dcc2002" localSheetId="1">#REF!</definedName>
    <definedName name="______dcc2002" localSheetId="2">#REF!</definedName>
    <definedName name="______dcc2002">#REF!</definedName>
    <definedName name="______dcc2003" localSheetId="1">#REF!</definedName>
    <definedName name="______dcc2003" localSheetId="2">#REF!</definedName>
    <definedName name="______dcc2003">#REF!</definedName>
    <definedName name="______dcc98" localSheetId="1">[5]Programa!#REF!</definedName>
    <definedName name="______dcc98" localSheetId="2">[5]Programa!#REF!</definedName>
    <definedName name="______dcc98">[5]Programa!#REF!</definedName>
    <definedName name="______dcc99" localSheetId="1">#REF!</definedName>
    <definedName name="______dcc99" localSheetId="2">#REF!</definedName>
    <definedName name="______dcc99">#REF!</definedName>
    <definedName name="______DES2" localSheetId="1">'[2]EVALUACIÓN PRIVADA'!#REF!</definedName>
    <definedName name="______DES2" localSheetId="2">'[2]EVALUACIÓN PRIVADA'!#REF!</definedName>
    <definedName name="______DES2">'[2]EVALUACIÓN PRIVADA'!#REF!</definedName>
    <definedName name="______DES3" localSheetId="1">'[2]EVALUACIÓN PRIVADA'!#REF!</definedName>
    <definedName name="______DES3" localSheetId="2">'[2]EVALUACIÓN PRIVADA'!#REF!</definedName>
    <definedName name="______DES3">'[2]EVALUACIÓN PRIVADA'!#REF!</definedName>
    <definedName name="______dic96" localSheetId="1">#REF!</definedName>
    <definedName name="______dic96" localSheetId="2">#REF!</definedName>
    <definedName name="______dic96">#REF!</definedName>
    <definedName name="______emi2000" localSheetId="1">#REF!</definedName>
    <definedName name="______emi2000" localSheetId="2">#REF!</definedName>
    <definedName name="______emi2000">#REF!</definedName>
    <definedName name="______emi2001" localSheetId="1">#REF!</definedName>
    <definedName name="______emi2001" localSheetId="2">#REF!</definedName>
    <definedName name="______emi2001">#REF!</definedName>
    <definedName name="______emi2002" localSheetId="1">#REF!</definedName>
    <definedName name="______emi2002" localSheetId="2">#REF!</definedName>
    <definedName name="______emi2002">#REF!</definedName>
    <definedName name="______emi2003" localSheetId="1">#REF!</definedName>
    <definedName name="______emi2003" localSheetId="2">#REF!</definedName>
    <definedName name="______emi2003">#REF!</definedName>
    <definedName name="______emi98" localSheetId="1">#REF!</definedName>
    <definedName name="______emi98" localSheetId="2">#REF!</definedName>
    <definedName name="______emi98">#REF!</definedName>
    <definedName name="______emi99" localSheetId="1">#REF!</definedName>
    <definedName name="______emi99" localSheetId="2">#REF!</definedName>
    <definedName name="______emi99">#REF!</definedName>
    <definedName name="______FIS96" localSheetId="1">#REF!</definedName>
    <definedName name="______FIS96" localSheetId="2">#REF!</definedName>
    <definedName name="______FIS96">#REF!</definedName>
    <definedName name="______Ind12" localSheetId="1">'[2]ANÁLISIS DE SENSIBILIDAD'!#REF!</definedName>
    <definedName name="______Ind12" localSheetId="2">'[2]ANÁLISIS DE SENSIBILIDAD'!#REF!</definedName>
    <definedName name="______Ind12">'[2]ANÁLISIS DE SENSIBILIDAD'!#REF!</definedName>
    <definedName name="______Ind17" localSheetId="1">'[2]ANÁLISIS DE SENSIBILIDAD'!#REF!</definedName>
    <definedName name="______Ind17" localSheetId="2">'[2]ANÁLISIS DE SENSIBILIDAD'!#REF!</definedName>
    <definedName name="______Ind17">'[2]ANÁLISIS DE SENSIBILIDAD'!#REF!</definedName>
    <definedName name="______Ind18" localSheetId="1">'[2]ANÁLISIS DE SENSIBILIDAD'!#REF!</definedName>
    <definedName name="______Ind18" localSheetId="2">'[2]ANÁLISIS DE SENSIBILIDAD'!#REF!</definedName>
    <definedName name="______Ind18">'[2]ANÁLISIS DE SENSIBILIDAD'!#REF!</definedName>
    <definedName name="______Ind22" localSheetId="1">'[2]ANÁLISIS DE SENSIBILIDAD'!#REF!</definedName>
    <definedName name="______Ind22" localSheetId="2">'[2]ANÁLISIS DE SENSIBILIDAD'!#REF!</definedName>
    <definedName name="______Ind22">'[2]ANÁLISIS DE SENSIBILIDAD'!#REF!</definedName>
    <definedName name="______Ind27" localSheetId="1">'[2]ANÁLISIS DE SENSIBILIDAD'!#REF!</definedName>
    <definedName name="______Ind27" localSheetId="2">'[2]ANÁLISIS DE SENSIBILIDAD'!#REF!</definedName>
    <definedName name="______Ind27">'[2]ANÁLISIS DE SENSIBILIDAD'!#REF!</definedName>
    <definedName name="______Ind28" localSheetId="1">'[2]ANÁLISIS DE SENSIBILIDAD'!#REF!</definedName>
    <definedName name="______Ind28" localSheetId="2">'[2]ANÁLISIS DE SENSIBILIDAD'!#REF!</definedName>
    <definedName name="______Ind28">'[2]ANÁLISIS DE SENSIBILIDAD'!#REF!</definedName>
    <definedName name="______Ind32" localSheetId="1">'[2]ANÁLISIS DE SENSIBILIDAD'!#REF!</definedName>
    <definedName name="______Ind32" localSheetId="2">'[2]ANÁLISIS DE SENSIBILIDAD'!#REF!</definedName>
    <definedName name="______Ind32">'[2]ANÁLISIS DE SENSIBILIDAD'!#REF!</definedName>
    <definedName name="______Ind41" localSheetId="1">[2]INDICADORES!#REF!</definedName>
    <definedName name="______Ind41" localSheetId="2">[2]INDICADORES!#REF!</definedName>
    <definedName name="______Ind41">[2]INDICADORES!#REF!</definedName>
    <definedName name="______Ind42" localSheetId="1">[2]INDICADORES!#REF!</definedName>
    <definedName name="______Ind42" localSheetId="2">[2]INDICADORES!#REF!</definedName>
    <definedName name="______Ind42">[2]INDICADORES!#REF!</definedName>
    <definedName name="______Ind43" localSheetId="1">[2]INDICADORES!#REF!</definedName>
    <definedName name="______Ind43" localSheetId="2">[2]INDICADORES!#REF!</definedName>
    <definedName name="______Ind43">[2]INDICADORES!#REF!</definedName>
    <definedName name="______INE1" localSheetId="1">#REF!</definedName>
    <definedName name="______INE1" localSheetId="2">#REF!</definedName>
    <definedName name="______INE1">#REF!</definedName>
    <definedName name="______ipc2000" localSheetId="1">#REF!</definedName>
    <definedName name="______ipc2000" localSheetId="2">#REF!</definedName>
    <definedName name="______ipc2000">#REF!</definedName>
    <definedName name="______ipc2001" localSheetId="1">#REF!</definedName>
    <definedName name="______ipc2001" localSheetId="2">#REF!</definedName>
    <definedName name="______ipc2001">#REF!</definedName>
    <definedName name="______ipc2002" localSheetId="1">#REF!</definedName>
    <definedName name="______ipc2002" localSheetId="2">#REF!</definedName>
    <definedName name="______ipc2002">#REF!</definedName>
    <definedName name="______ipc2003" localSheetId="1">#REF!</definedName>
    <definedName name="______ipc2003" localSheetId="2">#REF!</definedName>
    <definedName name="______ipc2003">#REF!</definedName>
    <definedName name="______ipc98" localSheetId="1">#REF!</definedName>
    <definedName name="______ipc98" localSheetId="2">#REF!</definedName>
    <definedName name="______ipc98">#REF!</definedName>
    <definedName name="______ipc99" localSheetId="1">#REF!</definedName>
    <definedName name="______ipc99" localSheetId="2">#REF!</definedName>
    <definedName name="______ipc99">#REF!</definedName>
    <definedName name="______me98" localSheetId="1">[5]Programa!#REF!</definedName>
    <definedName name="______me98" localSheetId="2">[5]Programa!#REF!</definedName>
    <definedName name="______me98">[5]Programa!#REF!</definedName>
    <definedName name="______mk14" localSheetId="1">[6]NFPEntps!#REF!</definedName>
    <definedName name="______mk14" localSheetId="2">[6]NFPEntps!#REF!</definedName>
    <definedName name="______mk14">[6]NFPEntps!#REF!</definedName>
    <definedName name="______npp2000" localSheetId="1">#REF!</definedName>
    <definedName name="______npp2000" localSheetId="2">#REF!</definedName>
    <definedName name="______npp2000">#REF!</definedName>
    <definedName name="______npp2001" localSheetId="1">#REF!</definedName>
    <definedName name="______npp2001" localSheetId="2">#REF!</definedName>
    <definedName name="______npp2001">#REF!</definedName>
    <definedName name="______npp2002" localSheetId="1">#REF!</definedName>
    <definedName name="______npp2002" localSheetId="2">#REF!</definedName>
    <definedName name="______npp2002">#REF!</definedName>
    <definedName name="______npp2003" localSheetId="1">#REF!</definedName>
    <definedName name="______npp2003" localSheetId="2">#REF!</definedName>
    <definedName name="______npp2003">#REF!</definedName>
    <definedName name="______npp98" localSheetId="1">#REF!</definedName>
    <definedName name="______npp98" localSheetId="2">#REF!</definedName>
    <definedName name="______npp98">#REF!</definedName>
    <definedName name="______npp99" localSheetId="1">#REF!</definedName>
    <definedName name="______npp99" localSheetId="2">#REF!</definedName>
    <definedName name="______npp99">#REF!</definedName>
    <definedName name="______OUT1" localSheetId="1">#REF!</definedName>
    <definedName name="______OUT1" localSheetId="2">#REF!</definedName>
    <definedName name="______OUT1">#REF!</definedName>
    <definedName name="______OUT2" localSheetId="1">'[4]Serv&amp;Trans'!#REF!</definedName>
    <definedName name="______OUT2" localSheetId="2">'[4]Serv&amp;Trans'!#REF!</definedName>
    <definedName name="______OUT2">'[4]Serv&amp;Trans'!#REF!</definedName>
    <definedName name="______OUT3" localSheetId="1">#REF!</definedName>
    <definedName name="______OUT3" localSheetId="2">#REF!</definedName>
    <definedName name="______OUT3">#REF!</definedName>
    <definedName name="______OUT4" localSheetId="1">#REF!</definedName>
    <definedName name="______OUT4" localSheetId="2">#REF!</definedName>
    <definedName name="______OUT4">#REF!</definedName>
    <definedName name="______OUT5" localSheetId="1">#REF!</definedName>
    <definedName name="______OUT5" localSheetId="2">#REF!</definedName>
    <definedName name="______OUT5">#REF!</definedName>
    <definedName name="______OUT6" localSheetId="1">#REF!</definedName>
    <definedName name="______OUT6" localSheetId="2">#REF!</definedName>
    <definedName name="______OUT6">#REF!</definedName>
    <definedName name="______OUT7" localSheetId="1">#REF!</definedName>
    <definedName name="______OUT7" localSheetId="2">#REF!</definedName>
    <definedName name="______OUT7">#REF!</definedName>
    <definedName name="______pib2000" localSheetId="1">#REF!</definedName>
    <definedName name="______pib2000" localSheetId="2">#REF!</definedName>
    <definedName name="______pib2000">#REF!</definedName>
    <definedName name="______pib2001" localSheetId="1">#REF!</definedName>
    <definedName name="______pib2001" localSheetId="2">#REF!</definedName>
    <definedName name="______pib2001">#REF!</definedName>
    <definedName name="______pib2002" localSheetId="1">#REF!</definedName>
    <definedName name="______pib2002" localSheetId="2">#REF!</definedName>
    <definedName name="______pib2002">#REF!</definedName>
    <definedName name="______pib2003" localSheetId="1">#REF!</definedName>
    <definedName name="______pib2003" localSheetId="2">#REF!</definedName>
    <definedName name="______pib2003">#REF!</definedName>
    <definedName name="______pib98" localSheetId="1">[5]Programa!#REF!</definedName>
    <definedName name="______pib98" localSheetId="2">[5]Programa!#REF!</definedName>
    <definedName name="______pib98">[5]Programa!#REF!</definedName>
    <definedName name="______pib99" localSheetId="1">#REF!</definedName>
    <definedName name="______pib99" localSheetId="2">#REF!</definedName>
    <definedName name="______pib99">#REF!</definedName>
    <definedName name="______POR96" localSheetId="1">#REF!</definedName>
    <definedName name="______POR96" localSheetId="2">#REF!</definedName>
    <definedName name="______POR96">#REF!</definedName>
    <definedName name="______PRN96" localSheetId="1">#REF!</definedName>
    <definedName name="______PRN96" localSheetId="2">#REF!</definedName>
    <definedName name="______PRN96">#REF!</definedName>
    <definedName name="______sel10" localSheetId="1">'[2]EVALUACIÓN SOCIOECONÓMICA'!#REF!</definedName>
    <definedName name="______sel10" localSheetId="2">'[2]EVALUACIÓN SOCIOECONÓMICA'!#REF!</definedName>
    <definedName name="______sel10">'[2]EVALUACIÓN SOCIOECONÓMICA'!#REF!</definedName>
    <definedName name="______sel11" localSheetId="1">'[2]EVALUACIÓN SOCIOECONÓMICA'!#REF!</definedName>
    <definedName name="______sel11" localSheetId="2">'[2]EVALUACIÓN SOCIOECONÓMICA'!#REF!</definedName>
    <definedName name="______sel11">'[2]EVALUACIÓN SOCIOECONÓMICA'!#REF!</definedName>
    <definedName name="______sel12" localSheetId="1">'[2]EVALUACIÓN PRIVADA'!#REF!</definedName>
    <definedName name="______sel12" localSheetId="2">'[2]EVALUACIÓN PRIVADA'!#REF!</definedName>
    <definedName name="______sel12">'[2]EVALUACIÓN PRIVADA'!#REF!</definedName>
    <definedName name="______sel13" localSheetId="1">'[2]EVALUACIÓN PRIVADA'!#REF!</definedName>
    <definedName name="______sel13" localSheetId="2">'[2]EVALUACIÓN PRIVADA'!#REF!</definedName>
    <definedName name="______sel13">'[2]EVALUACIÓN PRIVADA'!#REF!</definedName>
    <definedName name="______sel14" localSheetId="1">'[2]EVALUACIÓN PRIVADA'!#REF!</definedName>
    <definedName name="______sel14" localSheetId="2">'[2]EVALUACIÓN PRIVADA'!#REF!</definedName>
    <definedName name="______sel14">'[2]EVALUACIÓN PRIVADA'!#REF!</definedName>
    <definedName name="______sel16" localSheetId="1">'[2]EVALUACIÓN PRIVADA'!#REF!</definedName>
    <definedName name="______sel16" localSheetId="2">'[2]EVALUACIÓN PRIVADA'!#REF!</definedName>
    <definedName name="______sel16">'[2]EVALUACIÓN PRIVADA'!#REF!</definedName>
    <definedName name="______sel18" localSheetId="1">[2]FINANCIACIÓN!#REF!</definedName>
    <definedName name="______sel18" localSheetId="2">[2]FINANCIACIÓN!#REF!</definedName>
    <definedName name="______sel18">[2]FINANCIACIÓN!#REF!</definedName>
    <definedName name="______sel22" localSheetId="1">'[2]EVALUACIÓN PRIVADA'!#REF!</definedName>
    <definedName name="______sel22" localSheetId="2">'[2]EVALUACIÓN PRIVADA'!#REF!</definedName>
    <definedName name="______sel22">'[2]EVALUACIÓN PRIVADA'!#REF!</definedName>
    <definedName name="______sel23" localSheetId="1">'[2]EVALUACIÓN SOCIOECONÓMICA'!#REF!</definedName>
    <definedName name="______sel23" localSheetId="2">'[2]EVALUACIÓN SOCIOECONÓMICA'!#REF!</definedName>
    <definedName name="______sel23">'[2]EVALUACIÓN SOCIOECONÓMICA'!#REF!</definedName>
    <definedName name="______sel24" localSheetId="1">'[2]EVALUACIÓN SOCIOECONÓMICA'!#REF!</definedName>
    <definedName name="______sel24" localSheetId="2">'[2]EVALUACIÓN SOCIOECONÓMICA'!#REF!</definedName>
    <definedName name="______sel24">'[2]EVALUACIÓN SOCIOECONÓMICA'!#REF!</definedName>
    <definedName name="______sel31" localSheetId="1">'[2]EVALUACIÓN PRIVADA'!#REF!</definedName>
    <definedName name="______sel31" localSheetId="2">'[2]EVALUACIÓN PRIVADA'!#REF!</definedName>
    <definedName name="______sel31">'[2]EVALUACIÓN PRIVADA'!#REF!</definedName>
    <definedName name="______sel32" localSheetId="1">'[2]EVALUACIÓN PRIVADA'!#REF!</definedName>
    <definedName name="______sel32" localSheetId="2">'[2]EVALUACIÓN PRIVADA'!#REF!</definedName>
    <definedName name="______sel32">'[2]EVALUACIÓN PRIVADA'!#REF!</definedName>
    <definedName name="______sel33" localSheetId="1">'[2]EVALUACIÓN SOCIOECONÓMICA'!#REF!</definedName>
    <definedName name="______sel33" localSheetId="2">'[2]EVALUACIÓN SOCIOECONÓMICA'!#REF!</definedName>
    <definedName name="______sel33">'[2]EVALUACIÓN SOCIOECONÓMICA'!#REF!</definedName>
    <definedName name="______sel34" localSheetId="1">'[2]EVALUACIÓN SOCIOECONÓMICA'!#REF!</definedName>
    <definedName name="______sel34" localSheetId="2">'[2]EVALUACIÓN SOCIOECONÓMICA'!#REF!</definedName>
    <definedName name="______sel34">'[2]EVALUACIÓN SOCIOECONÓMICA'!#REF!</definedName>
    <definedName name="______sel5" localSheetId="1">[2]ALTERNATIVAS!#REF!</definedName>
    <definedName name="______sel5" localSheetId="2">[2]ALTERNATIVAS!#REF!</definedName>
    <definedName name="______sel5">[2]ALTERNATIVAS!#REF!</definedName>
    <definedName name="______sel6" localSheetId="1">'[2]EVALUACIÓN SOCIOECONÓMICA'!#REF!</definedName>
    <definedName name="______sel6" localSheetId="2">'[2]EVALUACIÓN SOCIOECONÓMICA'!#REF!</definedName>
    <definedName name="______sel6">'[2]EVALUACIÓN SOCIOECONÓMICA'!#REF!</definedName>
    <definedName name="______sel7" localSheetId="1">'[2]EVALUACIÓN SOCIOECONÓMICA'!#REF!</definedName>
    <definedName name="______sel7" localSheetId="2">'[2]EVALUACIÓN SOCIOECONÓMICA'!#REF!</definedName>
    <definedName name="______sel7">'[2]EVALUACIÓN SOCIOECONÓMICA'!#REF!</definedName>
    <definedName name="______sel8" localSheetId="1">'[2]EVALUACIÓN SOCIOECONÓMICA'!#REF!</definedName>
    <definedName name="______sel8" localSheetId="2">'[2]EVALUACIÓN SOCIOECONÓMICA'!#REF!</definedName>
    <definedName name="______sel8">'[2]EVALUACIÓN SOCIOECONÓMICA'!#REF!</definedName>
    <definedName name="______sel9" localSheetId="1">'[2]EVALUACIÓN SOCIOECONÓMICA'!#REF!</definedName>
    <definedName name="______sel9" localSheetId="2">'[2]EVALUACIÓN SOCIOECONÓMICA'!#REF!</definedName>
    <definedName name="______sel9">'[2]EVALUACIÓN SOCIOECONÓMICA'!#REF!</definedName>
    <definedName name="______SRN96" localSheetId="1">#REF!</definedName>
    <definedName name="______SRN96" localSheetId="2">#REF!</definedName>
    <definedName name="______SRN96">#REF!</definedName>
    <definedName name="______SRT11" localSheetId="1" hidden="1">{"Minpmon",#N/A,FALSE,"Monthinput"}</definedName>
    <definedName name="______SRT11" hidden="1">{"Minpmon",#N/A,FALSE,"Monthinput"}</definedName>
    <definedName name="______tAB4" localSheetId="1">#REF!</definedName>
    <definedName name="______tAB4" localSheetId="2">#REF!</definedName>
    <definedName name="______tAB4">#REF!</definedName>
    <definedName name="______tot2" localSheetId="1">'[2]EVALUACIÓN PRIVADA'!#REF!</definedName>
    <definedName name="______tot2" localSheetId="2">'[2]EVALUACIÓN PRIVADA'!#REF!</definedName>
    <definedName name="______tot2">'[2]EVALUACIÓN PRIVADA'!#REF!</definedName>
    <definedName name="______tot3" localSheetId="1">'[2]EVALUACIÓN PRIVADA'!#REF!</definedName>
    <definedName name="______tot3" localSheetId="2">'[2]EVALUACIÓN PRIVADA'!#REF!</definedName>
    <definedName name="______tot3">'[2]EVALUACIÓN PRIVADA'!#REF!</definedName>
    <definedName name="______UES96" localSheetId="1">#REF!</definedName>
    <definedName name="______UES96" localSheetId="2">#REF!</definedName>
    <definedName name="______UES96">#REF!</definedName>
    <definedName name="_____abs1" localSheetId="1">#REF!</definedName>
    <definedName name="_____abs1" localSheetId="2">#REF!</definedName>
    <definedName name="_____abs1">#REF!</definedName>
    <definedName name="_____abs2" localSheetId="1">#REF!</definedName>
    <definedName name="_____abs2" localSheetId="2">#REF!</definedName>
    <definedName name="_____abs2">#REF!</definedName>
    <definedName name="_____abs3" localSheetId="1">#REF!</definedName>
    <definedName name="_____abs3" localSheetId="2">#REF!</definedName>
    <definedName name="_____abs3">#REF!</definedName>
    <definedName name="_____aen1" localSheetId="1">#REF!</definedName>
    <definedName name="_____aen1" localSheetId="2">#REF!</definedName>
    <definedName name="_____aen1">#REF!</definedName>
    <definedName name="_____aen2" localSheetId="1">#REF!</definedName>
    <definedName name="_____aen2" localSheetId="2">#REF!</definedName>
    <definedName name="_____aen2">#REF!</definedName>
    <definedName name="_____bem98" localSheetId="1">[5]Programa!#REF!</definedName>
    <definedName name="_____bem98" localSheetId="2">[5]Programa!#REF!</definedName>
    <definedName name="_____bem98">[5]Programa!#REF!</definedName>
    <definedName name="_____BOP1" localSheetId="1">#REF!</definedName>
    <definedName name="_____BOP1" localSheetId="2">#REF!</definedName>
    <definedName name="_____BOP1">#REF!</definedName>
    <definedName name="_____BOP2" localSheetId="1">#REF!</definedName>
    <definedName name="_____BOP2" localSheetId="2">#REF!</definedName>
    <definedName name="_____BOP2">#REF!</definedName>
    <definedName name="_____cap2" localSheetId="1">'[2]EVALUACIÓN PRIVADA'!#REF!</definedName>
    <definedName name="_____cap2" localSheetId="2">'[2]EVALUACIÓN PRIVADA'!#REF!</definedName>
    <definedName name="_____cap2">'[2]EVALUACIÓN PRIVADA'!#REF!</definedName>
    <definedName name="_____cap3" localSheetId="1">'[2]EVALUACIÓN PRIVADA'!#REF!</definedName>
    <definedName name="_____cap3" localSheetId="2">'[2]EVALUACIÓN PRIVADA'!#REF!</definedName>
    <definedName name="_____cap3">'[2]EVALUACIÓN PRIVADA'!#REF!</definedName>
    <definedName name="_____cas2" localSheetId="1">'[2]EVALUACIÓN SOCIOECONÓMICA'!#REF!</definedName>
    <definedName name="_____cas2" localSheetId="2">'[2]EVALUACIÓN SOCIOECONÓMICA'!#REF!</definedName>
    <definedName name="_____cas2">'[2]EVALUACIÓN SOCIOECONÓMICA'!#REF!</definedName>
    <definedName name="_____cas3" localSheetId="1">'[2]EVALUACIÓN SOCIOECONÓMICA'!#REF!</definedName>
    <definedName name="_____cas3" localSheetId="2">'[2]EVALUACIÓN SOCIOECONÓMICA'!#REF!</definedName>
    <definedName name="_____cas3">'[2]EVALUACIÓN SOCIOECONÓMICA'!#REF!</definedName>
    <definedName name="_____CEL96" localSheetId="1">#REF!</definedName>
    <definedName name="_____CEL96" localSheetId="2">#REF!</definedName>
    <definedName name="_____CEL96">#REF!</definedName>
    <definedName name="_____cud21" localSheetId="1">#REF!</definedName>
    <definedName name="_____cud21" localSheetId="2">#REF!</definedName>
    <definedName name="_____cud21">#REF!</definedName>
    <definedName name="_____dcc2000" localSheetId="1">#REF!</definedName>
    <definedName name="_____dcc2000" localSheetId="2">#REF!</definedName>
    <definedName name="_____dcc2000">#REF!</definedName>
    <definedName name="_____dcc2001" localSheetId="1">#REF!</definedName>
    <definedName name="_____dcc2001" localSheetId="2">#REF!</definedName>
    <definedName name="_____dcc2001">#REF!</definedName>
    <definedName name="_____dcc2002" localSheetId="1">#REF!</definedName>
    <definedName name="_____dcc2002" localSheetId="2">#REF!</definedName>
    <definedName name="_____dcc2002">#REF!</definedName>
    <definedName name="_____dcc2003" localSheetId="1">#REF!</definedName>
    <definedName name="_____dcc2003" localSheetId="2">#REF!</definedName>
    <definedName name="_____dcc2003">#REF!</definedName>
    <definedName name="_____dcc98" localSheetId="1">[5]Programa!#REF!</definedName>
    <definedName name="_____dcc98" localSheetId="2">[5]Programa!#REF!</definedName>
    <definedName name="_____dcc98">[5]Programa!#REF!</definedName>
    <definedName name="_____dcc99" localSheetId="1">#REF!</definedName>
    <definedName name="_____dcc99" localSheetId="2">#REF!</definedName>
    <definedName name="_____dcc99">#REF!</definedName>
    <definedName name="_____DES2" localSheetId="1">'[2]EVALUACIÓN PRIVADA'!#REF!</definedName>
    <definedName name="_____DES2" localSheetId="2">'[2]EVALUACIÓN PRIVADA'!#REF!</definedName>
    <definedName name="_____DES2">'[2]EVALUACIÓN PRIVADA'!#REF!</definedName>
    <definedName name="_____DES3" localSheetId="1">'[2]EVALUACIÓN PRIVADA'!#REF!</definedName>
    <definedName name="_____DES3" localSheetId="2">'[2]EVALUACIÓN PRIVADA'!#REF!</definedName>
    <definedName name="_____DES3">'[2]EVALUACIÓN PRIVADA'!#REF!</definedName>
    <definedName name="_____dic96" localSheetId="1">#REF!</definedName>
    <definedName name="_____dic96" localSheetId="2">#REF!</definedName>
    <definedName name="_____dic96">#REF!</definedName>
    <definedName name="_____emi2000" localSheetId="1">#REF!</definedName>
    <definedName name="_____emi2000" localSheetId="2">#REF!</definedName>
    <definedName name="_____emi2000">#REF!</definedName>
    <definedName name="_____emi2001" localSheetId="1">#REF!</definedName>
    <definedName name="_____emi2001" localSheetId="2">#REF!</definedName>
    <definedName name="_____emi2001">#REF!</definedName>
    <definedName name="_____emi2002" localSheetId="1">#REF!</definedName>
    <definedName name="_____emi2002" localSheetId="2">#REF!</definedName>
    <definedName name="_____emi2002">#REF!</definedName>
    <definedName name="_____emi2003" localSheetId="1">#REF!</definedName>
    <definedName name="_____emi2003" localSheetId="2">#REF!</definedName>
    <definedName name="_____emi2003">#REF!</definedName>
    <definedName name="_____emi98" localSheetId="1">#REF!</definedName>
    <definedName name="_____emi98" localSheetId="2">#REF!</definedName>
    <definedName name="_____emi98">#REF!</definedName>
    <definedName name="_____emi99" localSheetId="1">#REF!</definedName>
    <definedName name="_____emi99" localSheetId="2">#REF!</definedName>
    <definedName name="_____emi99">#REF!</definedName>
    <definedName name="_____FIS96" localSheetId="1">#REF!</definedName>
    <definedName name="_____FIS96" localSheetId="2">#REF!</definedName>
    <definedName name="_____FIS96">#REF!</definedName>
    <definedName name="_____Ind12" localSheetId="1">'[2]ANÁLISIS DE SENSIBILIDAD'!#REF!</definedName>
    <definedName name="_____Ind12" localSheetId="2">'[2]ANÁLISIS DE SENSIBILIDAD'!#REF!</definedName>
    <definedName name="_____Ind12">'[2]ANÁLISIS DE SENSIBILIDAD'!#REF!</definedName>
    <definedName name="_____Ind17" localSheetId="1">'[2]ANÁLISIS DE SENSIBILIDAD'!#REF!</definedName>
    <definedName name="_____Ind17" localSheetId="2">'[2]ANÁLISIS DE SENSIBILIDAD'!#REF!</definedName>
    <definedName name="_____Ind17">'[2]ANÁLISIS DE SENSIBILIDAD'!#REF!</definedName>
    <definedName name="_____Ind18" localSheetId="1">'[2]ANÁLISIS DE SENSIBILIDAD'!#REF!</definedName>
    <definedName name="_____Ind18" localSheetId="2">'[2]ANÁLISIS DE SENSIBILIDAD'!#REF!</definedName>
    <definedName name="_____Ind18">'[2]ANÁLISIS DE SENSIBILIDAD'!#REF!</definedName>
    <definedName name="_____Ind22" localSheetId="1">'[2]ANÁLISIS DE SENSIBILIDAD'!#REF!</definedName>
    <definedName name="_____Ind22" localSheetId="2">'[2]ANÁLISIS DE SENSIBILIDAD'!#REF!</definedName>
    <definedName name="_____Ind22">'[2]ANÁLISIS DE SENSIBILIDAD'!#REF!</definedName>
    <definedName name="_____Ind27" localSheetId="1">'[2]ANÁLISIS DE SENSIBILIDAD'!#REF!</definedName>
    <definedName name="_____Ind27" localSheetId="2">'[2]ANÁLISIS DE SENSIBILIDAD'!#REF!</definedName>
    <definedName name="_____Ind27">'[2]ANÁLISIS DE SENSIBILIDAD'!#REF!</definedName>
    <definedName name="_____Ind28" localSheetId="1">'[2]ANÁLISIS DE SENSIBILIDAD'!#REF!</definedName>
    <definedName name="_____Ind28" localSheetId="2">'[2]ANÁLISIS DE SENSIBILIDAD'!#REF!</definedName>
    <definedName name="_____Ind28">'[2]ANÁLISIS DE SENSIBILIDAD'!#REF!</definedName>
    <definedName name="_____Ind32" localSheetId="1">'[2]ANÁLISIS DE SENSIBILIDAD'!#REF!</definedName>
    <definedName name="_____Ind32" localSheetId="2">'[2]ANÁLISIS DE SENSIBILIDAD'!#REF!</definedName>
    <definedName name="_____Ind32">'[2]ANÁLISIS DE SENSIBILIDAD'!#REF!</definedName>
    <definedName name="_____Ind41" localSheetId="1">[2]INDICADORES!#REF!</definedName>
    <definedName name="_____Ind41" localSheetId="2">[2]INDICADORES!#REF!</definedName>
    <definedName name="_____Ind41">[2]INDICADORES!#REF!</definedName>
    <definedName name="_____Ind42" localSheetId="1">[2]INDICADORES!#REF!</definedName>
    <definedName name="_____Ind42" localSheetId="2">[2]INDICADORES!#REF!</definedName>
    <definedName name="_____Ind42">[2]INDICADORES!#REF!</definedName>
    <definedName name="_____Ind43" localSheetId="1">[2]INDICADORES!#REF!</definedName>
    <definedName name="_____Ind43" localSheetId="2">[2]INDICADORES!#REF!</definedName>
    <definedName name="_____Ind43">[2]INDICADORES!#REF!</definedName>
    <definedName name="_____INE1" localSheetId="1">#REF!</definedName>
    <definedName name="_____INE1" localSheetId="2">#REF!</definedName>
    <definedName name="_____INE1">#REF!</definedName>
    <definedName name="_____ipc2000" localSheetId="1">#REF!</definedName>
    <definedName name="_____ipc2000" localSheetId="2">#REF!</definedName>
    <definedName name="_____ipc2000">#REF!</definedName>
    <definedName name="_____ipc2001" localSheetId="1">#REF!</definedName>
    <definedName name="_____ipc2001" localSheetId="2">#REF!</definedName>
    <definedName name="_____ipc2001">#REF!</definedName>
    <definedName name="_____ipc2002" localSheetId="1">#REF!</definedName>
    <definedName name="_____ipc2002" localSheetId="2">#REF!</definedName>
    <definedName name="_____ipc2002">#REF!</definedName>
    <definedName name="_____ipc2003" localSheetId="1">#REF!</definedName>
    <definedName name="_____ipc2003" localSheetId="2">#REF!</definedName>
    <definedName name="_____ipc2003">#REF!</definedName>
    <definedName name="_____ipc98" localSheetId="1">#REF!</definedName>
    <definedName name="_____ipc98" localSheetId="2">#REF!</definedName>
    <definedName name="_____ipc98">#REF!</definedName>
    <definedName name="_____ipc99" localSheetId="1">#REF!</definedName>
    <definedName name="_____ipc99" localSheetId="2">#REF!</definedName>
    <definedName name="_____ipc99">#REF!</definedName>
    <definedName name="_____me98" localSheetId="1">[5]Programa!#REF!</definedName>
    <definedName name="_____me98" localSheetId="2">[5]Programa!#REF!</definedName>
    <definedName name="_____me98">[5]Programa!#REF!</definedName>
    <definedName name="_____mk14" localSheetId="1">[6]NFPEntps!#REF!</definedName>
    <definedName name="_____mk14" localSheetId="2">[6]NFPEntps!#REF!</definedName>
    <definedName name="_____mk14">[6]NFPEntps!#REF!</definedName>
    <definedName name="_____npp2000" localSheetId="1">#REF!</definedName>
    <definedName name="_____npp2000" localSheetId="2">#REF!</definedName>
    <definedName name="_____npp2000">#REF!</definedName>
    <definedName name="_____npp2001" localSheetId="1">#REF!</definedName>
    <definedName name="_____npp2001" localSheetId="2">#REF!</definedName>
    <definedName name="_____npp2001">#REF!</definedName>
    <definedName name="_____npp2002" localSheetId="1">#REF!</definedName>
    <definedName name="_____npp2002" localSheetId="2">#REF!</definedName>
    <definedName name="_____npp2002">#REF!</definedName>
    <definedName name="_____npp2003" localSheetId="1">#REF!</definedName>
    <definedName name="_____npp2003" localSheetId="2">#REF!</definedName>
    <definedName name="_____npp2003">#REF!</definedName>
    <definedName name="_____npp98" localSheetId="1">#REF!</definedName>
    <definedName name="_____npp98" localSheetId="2">#REF!</definedName>
    <definedName name="_____npp98">#REF!</definedName>
    <definedName name="_____npp99" localSheetId="1">#REF!</definedName>
    <definedName name="_____npp99" localSheetId="2">#REF!</definedName>
    <definedName name="_____npp99">#REF!</definedName>
    <definedName name="_____OUT1" localSheetId="1">#REF!</definedName>
    <definedName name="_____OUT1" localSheetId="2">#REF!</definedName>
    <definedName name="_____OUT1">#REF!</definedName>
    <definedName name="_____OUT2" localSheetId="1">'[4]Serv&amp;Trans'!#REF!</definedName>
    <definedName name="_____OUT2" localSheetId="2">'[4]Serv&amp;Trans'!#REF!</definedName>
    <definedName name="_____OUT2">'[4]Serv&amp;Trans'!#REF!</definedName>
    <definedName name="_____OUT3" localSheetId="1">#REF!</definedName>
    <definedName name="_____OUT3" localSheetId="2">#REF!</definedName>
    <definedName name="_____OUT3">#REF!</definedName>
    <definedName name="_____OUT4" localSheetId="1">#REF!</definedName>
    <definedName name="_____OUT4" localSheetId="2">#REF!</definedName>
    <definedName name="_____OUT4">#REF!</definedName>
    <definedName name="_____OUT5" localSheetId="1">#REF!</definedName>
    <definedName name="_____OUT5" localSheetId="2">#REF!</definedName>
    <definedName name="_____OUT5">#REF!</definedName>
    <definedName name="_____OUT6" localSheetId="1">#REF!</definedName>
    <definedName name="_____OUT6" localSheetId="2">#REF!</definedName>
    <definedName name="_____OUT6">#REF!</definedName>
    <definedName name="_____OUT7" localSheetId="1">#REF!</definedName>
    <definedName name="_____OUT7" localSheetId="2">#REF!</definedName>
    <definedName name="_____OUT7">#REF!</definedName>
    <definedName name="_____pib2000" localSheetId="1">#REF!</definedName>
    <definedName name="_____pib2000" localSheetId="2">#REF!</definedName>
    <definedName name="_____pib2000">#REF!</definedName>
    <definedName name="_____pib2001" localSheetId="1">#REF!</definedName>
    <definedName name="_____pib2001" localSheetId="2">#REF!</definedName>
    <definedName name="_____pib2001">#REF!</definedName>
    <definedName name="_____pib2002" localSheetId="1">#REF!</definedName>
    <definedName name="_____pib2002" localSheetId="2">#REF!</definedName>
    <definedName name="_____pib2002">#REF!</definedName>
    <definedName name="_____pib2003" localSheetId="1">#REF!</definedName>
    <definedName name="_____pib2003" localSheetId="2">#REF!</definedName>
    <definedName name="_____pib2003">#REF!</definedName>
    <definedName name="_____pib98" localSheetId="1">[5]Programa!#REF!</definedName>
    <definedName name="_____pib98" localSheetId="2">[5]Programa!#REF!</definedName>
    <definedName name="_____pib98">[5]Programa!#REF!</definedName>
    <definedName name="_____pib99" localSheetId="1">#REF!</definedName>
    <definedName name="_____pib99" localSheetId="2">#REF!</definedName>
    <definedName name="_____pib99">#REF!</definedName>
    <definedName name="_____POR96" localSheetId="1">#REF!</definedName>
    <definedName name="_____POR96" localSheetId="2">#REF!</definedName>
    <definedName name="_____POR96">#REF!</definedName>
    <definedName name="_____PRN96" localSheetId="1">#REF!</definedName>
    <definedName name="_____PRN96" localSheetId="2">#REF!</definedName>
    <definedName name="_____PRN96">#REF!</definedName>
    <definedName name="_____sel10" localSheetId="1">'[2]EVALUACIÓN SOCIOECONÓMICA'!#REF!</definedName>
    <definedName name="_____sel10" localSheetId="2">'[2]EVALUACIÓN SOCIOECONÓMICA'!#REF!</definedName>
    <definedName name="_____sel10">'[2]EVALUACIÓN SOCIOECONÓMICA'!#REF!</definedName>
    <definedName name="_____sel11" localSheetId="1">'[2]EVALUACIÓN SOCIOECONÓMICA'!#REF!</definedName>
    <definedName name="_____sel11" localSheetId="2">'[2]EVALUACIÓN SOCIOECONÓMICA'!#REF!</definedName>
    <definedName name="_____sel11">'[2]EVALUACIÓN SOCIOECONÓMICA'!#REF!</definedName>
    <definedName name="_____sel12" localSheetId="1">'[2]EVALUACIÓN PRIVADA'!#REF!</definedName>
    <definedName name="_____sel12" localSheetId="2">'[2]EVALUACIÓN PRIVADA'!#REF!</definedName>
    <definedName name="_____sel12">'[2]EVALUACIÓN PRIVADA'!#REF!</definedName>
    <definedName name="_____sel13" localSheetId="1">'[2]EVALUACIÓN PRIVADA'!#REF!</definedName>
    <definedName name="_____sel13" localSheetId="2">'[2]EVALUACIÓN PRIVADA'!#REF!</definedName>
    <definedName name="_____sel13">'[2]EVALUACIÓN PRIVADA'!#REF!</definedName>
    <definedName name="_____sel14" localSheetId="1">'[2]EVALUACIÓN PRIVADA'!#REF!</definedName>
    <definedName name="_____sel14" localSheetId="2">'[2]EVALUACIÓN PRIVADA'!#REF!</definedName>
    <definedName name="_____sel14">'[2]EVALUACIÓN PRIVADA'!#REF!</definedName>
    <definedName name="_____sel16" localSheetId="1">'[2]EVALUACIÓN PRIVADA'!#REF!</definedName>
    <definedName name="_____sel16" localSheetId="2">'[2]EVALUACIÓN PRIVADA'!#REF!</definedName>
    <definedName name="_____sel16">'[2]EVALUACIÓN PRIVADA'!#REF!</definedName>
    <definedName name="_____sel18" localSheetId="1">[2]FINANCIACIÓN!#REF!</definedName>
    <definedName name="_____sel18" localSheetId="2">[2]FINANCIACIÓN!#REF!</definedName>
    <definedName name="_____sel18">[2]FINANCIACIÓN!#REF!</definedName>
    <definedName name="_____sel22" localSheetId="1">'[2]EVALUACIÓN PRIVADA'!#REF!</definedName>
    <definedName name="_____sel22" localSheetId="2">'[2]EVALUACIÓN PRIVADA'!#REF!</definedName>
    <definedName name="_____sel22">'[2]EVALUACIÓN PRIVADA'!#REF!</definedName>
    <definedName name="_____sel23" localSheetId="1">'[2]EVALUACIÓN SOCIOECONÓMICA'!#REF!</definedName>
    <definedName name="_____sel23" localSheetId="2">'[2]EVALUACIÓN SOCIOECONÓMICA'!#REF!</definedName>
    <definedName name="_____sel23">'[2]EVALUACIÓN SOCIOECONÓMICA'!#REF!</definedName>
    <definedName name="_____sel24" localSheetId="1">'[2]EVALUACIÓN SOCIOECONÓMICA'!#REF!</definedName>
    <definedName name="_____sel24" localSheetId="2">'[2]EVALUACIÓN SOCIOECONÓMICA'!#REF!</definedName>
    <definedName name="_____sel24">'[2]EVALUACIÓN SOCIOECONÓMICA'!#REF!</definedName>
    <definedName name="_____sel31" localSheetId="1">'[2]EVALUACIÓN PRIVADA'!#REF!</definedName>
    <definedName name="_____sel31" localSheetId="2">'[2]EVALUACIÓN PRIVADA'!#REF!</definedName>
    <definedName name="_____sel31">'[2]EVALUACIÓN PRIVADA'!#REF!</definedName>
    <definedName name="_____sel32" localSheetId="1">'[2]EVALUACIÓN PRIVADA'!#REF!</definedName>
    <definedName name="_____sel32" localSheetId="2">'[2]EVALUACIÓN PRIVADA'!#REF!</definedName>
    <definedName name="_____sel32">'[2]EVALUACIÓN PRIVADA'!#REF!</definedName>
    <definedName name="_____sel33" localSheetId="1">'[2]EVALUACIÓN SOCIOECONÓMICA'!#REF!</definedName>
    <definedName name="_____sel33" localSheetId="2">'[2]EVALUACIÓN SOCIOECONÓMICA'!#REF!</definedName>
    <definedName name="_____sel33">'[2]EVALUACIÓN SOCIOECONÓMICA'!#REF!</definedName>
    <definedName name="_____sel34" localSheetId="1">'[2]EVALUACIÓN SOCIOECONÓMICA'!#REF!</definedName>
    <definedName name="_____sel34" localSheetId="2">'[2]EVALUACIÓN SOCIOECONÓMICA'!#REF!</definedName>
    <definedName name="_____sel34">'[2]EVALUACIÓN SOCIOECONÓMICA'!#REF!</definedName>
    <definedName name="_____sel5" localSheetId="1">[2]ALTERNATIVAS!#REF!</definedName>
    <definedName name="_____sel5" localSheetId="2">[2]ALTERNATIVAS!#REF!</definedName>
    <definedName name="_____sel5">[2]ALTERNATIVAS!#REF!</definedName>
    <definedName name="_____sel6" localSheetId="1">'[2]EVALUACIÓN SOCIOECONÓMICA'!#REF!</definedName>
    <definedName name="_____sel6" localSheetId="2">'[2]EVALUACIÓN SOCIOECONÓMICA'!#REF!</definedName>
    <definedName name="_____sel6">'[2]EVALUACIÓN SOCIOECONÓMICA'!#REF!</definedName>
    <definedName name="_____sel7" localSheetId="1">'[2]EVALUACIÓN SOCIOECONÓMICA'!#REF!</definedName>
    <definedName name="_____sel7" localSheetId="2">'[2]EVALUACIÓN SOCIOECONÓMICA'!#REF!</definedName>
    <definedName name="_____sel7">'[2]EVALUACIÓN SOCIOECONÓMICA'!#REF!</definedName>
    <definedName name="_____sel8" localSheetId="1">'[2]EVALUACIÓN SOCIOECONÓMICA'!#REF!</definedName>
    <definedName name="_____sel8" localSheetId="2">'[2]EVALUACIÓN SOCIOECONÓMICA'!#REF!</definedName>
    <definedName name="_____sel8">'[2]EVALUACIÓN SOCIOECONÓMICA'!#REF!</definedName>
    <definedName name="_____sel9" localSheetId="1">'[2]EVALUACIÓN SOCIOECONÓMICA'!#REF!</definedName>
    <definedName name="_____sel9" localSheetId="2">'[2]EVALUACIÓN SOCIOECONÓMICA'!#REF!</definedName>
    <definedName name="_____sel9">'[2]EVALUACIÓN SOCIOECONÓMICA'!#REF!</definedName>
    <definedName name="_____SRN96" localSheetId="1">#REF!</definedName>
    <definedName name="_____SRN96" localSheetId="2">#REF!</definedName>
    <definedName name="_____SRN96">#REF!</definedName>
    <definedName name="_____SRT11" localSheetId="1" hidden="1">{"Minpmon",#N/A,FALSE,"Monthinput"}</definedName>
    <definedName name="_____SRT11" hidden="1">{"Minpmon",#N/A,FALSE,"Monthinput"}</definedName>
    <definedName name="_____tAB4" localSheetId="1">#REF!</definedName>
    <definedName name="_____tAB4" localSheetId="2">#REF!</definedName>
    <definedName name="_____tAB4">#REF!</definedName>
    <definedName name="_____tot2" localSheetId="1">'[2]EVALUACIÓN PRIVADA'!#REF!</definedName>
    <definedName name="_____tot2" localSheetId="2">'[2]EVALUACIÓN PRIVADA'!#REF!</definedName>
    <definedName name="_____tot2">'[2]EVALUACIÓN PRIVADA'!#REF!</definedName>
    <definedName name="_____tot3" localSheetId="1">'[2]EVALUACIÓN PRIVADA'!#REF!</definedName>
    <definedName name="_____tot3" localSheetId="2">'[2]EVALUACIÓN PRIVADA'!#REF!</definedName>
    <definedName name="_____tot3">'[2]EVALUACIÓN PRIVADA'!#REF!</definedName>
    <definedName name="_____UES96" localSheetId="1">#REF!</definedName>
    <definedName name="_____UES96" localSheetId="2">#REF!</definedName>
    <definedName name="_____UES96">#REF!</definedName>
    <definedName name="____abs1" localSheetId="1">#REF!</definedName>
    <definedName name="____abs1" localSheetId="2">#REF!</definedName>
    <definedName name="____abs1">#REF!</definedName>
    <definedName name="____abs2" localSheetId="1">#REF!</definedName>
    <definedName name="____abs2" localSheetId="2">#REF!</definedName>
    <definedName name="____abs2">#REF!</definedName>
    <definedName name="____abs3" localSheetId="1">#REF!</definedName>
    <definedName name="____abs3" localSheetId="2">#REF!</definedName>
    <definedName name="____abs3">#REF!</definedName>
    <definedName name="____aen1" localSheetId="1">#REF!</definedName>
    <definedName name="____aen1" localSheetId="2">#REF!</definedName>
    <definedName name="____aen1">#REF!</definedName>
    <definedName name="____aen2" localSheetId="1">#REF!</definedName>
    <definedName name="____aen2" localSheetId="2">#REF!</definedName>
    <definedName name="____aen2">#REF!</definedName>
    <definedName name="____bem98" localSheetId="1">[5]Programa!#REF!</definedName>
    <definedName name="____bem98" localSheetId="2">[5]Programa!#REF!</definedName>
    <definedName name="____bem98">[5]Programa!#REF!</definedName>
    <definedName name="____BOP1" localSheetId="1">#REF!</definedName>
    <definedName name="____BOP1" localSheetId="2">#REF!</definedName>
    <definedName name="____BOP1">#REF!</definedName>
    <definedName name="____BOP2" localSheetId="1">#REF!</definedName>
    <definedName name="____BOP2" localSheetId="2">#REF!</definedName>
    <definedName name="____BOP2">#REF!</definedName>
    <definedName name="____cap2" localSheetId="1">'[2]EVALUACIÓN PRIVADA'!#REF!</definedName>
    <definedName name="____cap2" localSheetId="2">'[2]EVALUACIÓN PRIVADA'!#REF!</definedName>
    <definedName name="____cap2">'[2]EVALUACIÓN PRIVADA'!#REF!</definedName>
    <definedName name="____cap3" localSheetId="1">'[2]EVALUACIÓN PRIVADA'!#REF!</definedName>
    <definedName name="____cap3" localSheetId="2">'[2]EVALUACIÓN PRIVADA'!#REF!</definedName>
    <definedName name="____cap3">'[2]EVALUACIÓN PRIVADA'!#REF!</definedName>
    <definedName name="____cas2" localSheetId="1">'[2]EVALUACIÓN SOCIOECONÓMICA'!#REF!</definedName>
    <definedName name="____cas2" localSheetId="2">'[2]EVALUACIÓN SOCIOECONÓMICA'!#REF!</definedName>
    <definedName name="____cas2">'[2]EVALUACIÓN SOCIOECONÓMICA'!#REF!</definedName>
    <definedName name="____cas3" localSheetId="1">'[2]EVALUACIÓN SOCIOECONÓMICA'!#REF!</definedName>
    <definedName name="____cas3" localSheetId="2">'[2]EVALUACIÓN SOCIOECONÓMICA'!#REF!</definedName>
    <definedName name="____cas3">'[2]EVALUACIÓN SOCIOECONÓMICA'!#REF!</definedName>
    <definedName name="____CEL96" localSheetId="1">#REF!</definedName>
    <definedName name="____CEL96" localSheetId="2">#REF!</definedName>
    <definedName name="____CEL96">#REF!</definedName>
    <definedName name="____cud21" localSheetId="1">#REF!</definedName>
    <definedName name="____cud21" localSheetId="2">#REF!</definedName>
    <definedName name="____cud21">#REF!</definedName>
    <definedName name="____dcc2000" localSheetId="1">#REF!</definedName>
    <definedName name="____dcc2000" localSheetId="2">#REF!</definedName>
    <definedName name="____dcc2000">#REF!</definedName>
    <definedName name="____dcc2001" localSheetId="1">#REF!</definedName>
    <definedName name="____dcc2001" localSheetId="2">#REF!</definedName>
    <definedName name="____dcc2001">#REF!</definedName>
    <definedName name="____dcc2002" localSheetId="1">#REF!</definedName>
    <definedName name="____dcc2002" localSheetId="2">#REF!</definedName>
    <definedName name="____dcc2002">#REF!</definedName>
    <definedName name="____dcc2003" localSheetId="1">#REF!</definedName>
    <definedName name="____dcc2003" localSheetId="2">#REF!</definedName>
    <definedName name="____dcc2003">#REF!</definedName>
    <definedName name="____dcc98" localSheetId="1">[5]Programa!#REF!</definedName>
    <definedName name="____dcc98" localSheetId="2">[5]Programa!#REF!</definedName>
    <definedName name="____dcc98">[5]Programa!#REF!</definedName>
    <definedName name="____dcc99" localSheetId="1">#REF!</definedName>
    <definedName name="____dcc99" localSheetId="2">#REF!</definedName>
    <definedName name="____dcc99">#REF!</definedName>
    <definedName name="____DES2" localSheetId="1">'[2]EVALUACIÓN PRIVADA'!#REF!</definedName>
    <definedName name="____DES2" localSheetId="2">'[2]EVALUACIÓN PRIVADA'!#REF!</definedName>
    <definedName name="____DES2">'[2]EVALUACIÓN PRIVADA'!#REF!</definedName>
    <definedName name="____DES3" localSheetId="1">'[2]EVALUACIÓN PRIVADA'!#REF!</definedName>
    <definedName name="____DES3" localSheetId="2">'[2]EVALUACIÓN PRIVADA'!#REF!</definedName>
    <definedName name="____DES3">'[2]EVALUACIÓN PRIVADA'!#REF!</definedName>
    <definedName name="____dic96" localSheetId="1">#REF!</definedName>
    <definedName name="____dic96" localSheetId="2">#REF!</definedName>
    <definedName name="____dic96">#REF!</definedName>
    <definedName name="____emi2000" localSheetId="1">#REF!</definedName>
    <definedName name="____emi2000" localSheetId="2">#REF!</definedName>
    <definedName name="____emi2000">#REF!</definedName>
    <definedName name="____emi2001" localSheetId="1">#REF!</definedName>
    <definedName name="____emi2001" localSheetId="2">#REF!</definedName>
    <definedName name="____emi2001">#REF!</definedName>
    <definedName name="____emi2002" localSheetId="1">#REF!</definedName>
    <definedName name="____emi2002" localSheetId="2">#REF!</definedName>
    <definedName name="____emi2002">#REF!</definedName>
    <definedName name="____emi2003" localSheetId="1">#REF!</definedName>
    <definedName name="____emi2003" localSheetId="2">#REF!</definedName>
    <definedName name="____emi2003">#REF!</definedName>
    <definedName name="____emi98" localSheetId="1">#REF!</definedName>
    <definedName name="____emi98" localSheetId="2">#REF!</definedName>
    <definedName name="____emi98">#REF!</definedName>
    <definedName name="____emi99" localSheetId="1">#REF!</definedName>
    <definedName name="____emi99" localSheetId="2">#REF!</definedName>
    <definedName name="____emi99">#REF!</definedName>
    <definedName name="____FIS96" localSheetId="1">#REF!</definedName>
    <definedName name="____FIS96" localSheetId="2">#REF!</definedName>
    <definedName name="____FIS96">#REF!</definedName>
    <definedName name="____Ind12" localSheetId="1">'[2]ANÁLISIS DE SENSIBILIDAD'!#REF!</definedName>
    <definedName name="____Ind12" localSheetId="2">'[2]ANÁLISIS DE SENSIBILIDAD'!#REF!</definedName>
    <definedName name="____Ind12">'[2]ANÁLISIS DE SENSIBILIDAD'!#REF!</definedName>
    <definedName name="____Ind17" localSheetId="1">'[2]ANÁLISIS DE SENSIBILIDAD'!#REF!</definedName>
    <definedName name="____Ind17" localSheetId="2">'[2]ANÁLISIS DE SENSIBILIDAD'!#REF!</definedName>
    <definedName name="____Ind17">'[2]ANÁLISIS DE SENSIBILIDAD'!#REF!</definedName>
    <definedName name="____Ind18" localSheetId="1">'[2]ANÁLISIS DE SENSIBILIDAD'!#REF!</definedName>
    <definedName name="____Ind18" localSheetId="2">'[2]ANÁLISIS DE SENSIBILIDAD'!#REF!</definedName>
    <definedName name="____Ind18">'[2]ANÁLISIS DE SENSIBILIDAD'!#REF!</definedName>
    <definedName name="____Ind22" localSheetId="1">'[2]ANÁLISIS DE SENSIBILIDAD'!#REF!</definedName>
    <definedName name="____Ind22" localSheetId="2">'[2]ANÁLISIS DE SENSIBILIDAD'!#REF!</definedName>
    <definedName name="____Ind22">'[2]ANÁLISIS DE SENSIBILIDAD'!#REF!</definedName>
    <definedName name="____Ind27" localSheetId="1">'[2]ANÁLISIS DE SENSIBILIDAD'!#REF!</definedName>
    <definedName name="____Ind27" localSheetId="2">'[2]ANÁLISIS DE SENSIBILIDAD'!#REF!</definedName>
    <definedName name="____Ind27">'[2]ANÁLISIS DE SENSIBILIDAD'!#REF!</definedName>
    <definedName name="____Ind28" localSheetId="1">'[2]ANÁLISIS DE SENSIBILIDAD'!#REF!</definedName>
    <definedName name="____Ind28" localSheetId="2">'[2]ANÁLISIS DE SENSIBILIDAD'!#REF!</definedName>
    <definedName name="____Ind28">'[2]ANÁLISIS DE SENSIBILIDAD'!#REF!</definedName>
    <definedName name="____Ind32" localSheetId="1">'[2]ANÁLISIS DE SENSIBILIDAD'!#REF!</definedName>
    <definedName name="____Ind32" localSheetId="2">'[2]ANÁLISIS DE SENSIBILIDAD'!#REF!</definedName>
    <definedName name="____Ind32">'[2]ANÁLISIS DE SENSIBILIDAD'!#REF!</definedName>
    <definedName name="____Ind41" localSheetId="1">[2]INDICADORES!#REF!</definedName>
    <definedName name="____Ind41" localSheetId="2">[2]INDICADORES!#REF!</definedName>
    <definedName name="____Ind41">[2]INDICADORES!#REF!</definedName>
    <definedName name="____Ind42" localSheetId="1">[2]INDICADORES!#REF!</definedName>
    <definedName name="____Ind42" localSheetId="2">[2]INDICADORES!#REF!</definedName>
    <definedName name="____Ind42">[2]INDICADORES!#REF!</definedName>
    <definedName name="____Ind43" localSheetId="1">[2]INDICADORES!#REF!</definedName>
    <definedName name="____Ind43" localSheetId="2">[2]INDICADORES!#REF!</definedName>
    <definedName name="____Ind43">[2]INDICADORES!#REF!</definedName>
    <definedName name="____INE1" localSheetId="1">#REF!</definedName>
    <definedName name="____INE1" localSheetId="2">#REF!</definedName>
    <definedName name="____INE1">#REF!</definedName>
    <definedName name="____ipc2000" localSheetId="1">#REF!</definedName>
    <definedName name="____ipc2000" localSheetId="2">#REF!</definedName>
    <definedName name="____ipc2000">#REF!</definedName>
    <definedName name="____ipc2001" localSheetId="1">#REF!</definedName>
    <definedName name="____ipc2001" localSheetId="2">#REF!</definedName>
    <definedName name="____ipc2001">#REF!</definedName>
    <definedName name="____ipc2002" localSheetId="1">#REF!</definedName>
    <definedName name="____ipc2002" localSheetId="2">#REF!</definedName>
    <definedName name="____ipc2002">#REF!</definedName>
    <definedName name="____ipc2003" localSheetId="1">#REF!</definedName>
    <definedName name="____ipc2003" localSheetId="2">#REF!</definedName>
    <definedName name="____ipc2003">#REF!</definedName>
    <definedName name="____ipc98" localSheetId="1">#REF!</definedName>
    <definedName name="____ipc98" localSheetId="2">#REF!</definedName>
    <definedName name="____ipc98">#REF!</definedName>
    <definedName name="____ipc99" localSheetId="1">#REF!</definedName>
    <definedName name="____ipc99" localSheetId="2">#REF!</definedName>
    <definedName name="____ipc99">#REF!</definedName>
    <definedName name="____me98" localSheetId="1">[5]Programa!#REF!</definedName>
    <definedName name="____me98" localSheetId="2">[5]Programa!#REF!</definedName>
    <definedName name="____me98">[5]Programa!#REF!</definedName>
    <definedName name="____mk14" localSheetId="1">[6]NFPEntps!#REF!</definedName>
    <definedName name="____mk14" localSheetId="2">[6]NFPEntps!#REF!</definedName>
    <definedName name="____mk14">[6]NFPEntps!#REF!</definedName>
    <definedName name="____npp2000" localSheetId="1">#REF!</definedName>
    <definedName name="____npp2000" localSheetId="2">#REF!</definedName>
    <definedName name="____npp2000">#REF!</definedName>
    <definedName name="____npp2001" localSheetId="1">#REF!</definedName>
    <definedName name="____npp2001" localSheetId="2">#REF!</definedName>
    <definedName name="____npp2001">#REF!</definedName>
    <definedName name="____npp2002" localSheetId="1">#REF!</definedName>
    <definedName name="____npp2002" localSheetId="2">#REF!</definedName>
    <definedName name="____npp2002">#REF!</definedName>
    <definedName name="____npp2003" localSheetId="1">#REF!</definedName>
    <definedName name="____npp2003" localSheetId="2">#REF!</definedName>
    <definedName name="____npp2003">#REF!</definedName>
    <definedName name="____npp98" localSheetId="1">#REF!</definedName>
    <definedName name="____npp98" localSheetId="2">#REF!</definedName>
    <definedName name="____npp98">#REF!</definedName>
    <definedName name="____npp99" localSheetId="1">#REF!</definedName>
    <definedName name="____npp99" localSheetId="2">#REF!</definedName>
    <definedName name="____npp99">#REF!</definedName>
    <definedName name="____OUT1" localSheetId="1">#REF!</definedName>
    <definedName name="____OUT1" localSheetId="2">#REF!</definedName>
    <definedName name="____OUT1">#REF!</definedName>
    <definedName name="____OUT2" localSheetId="1">'[4]Serv&amp;Trans'!#REF!</definedName>
    <definedName name="____OUT2" localSheetId="2">'[4]Serv&amp;Trans'!#REF!</definedName>
    <definedName name="____OUT2">'[4]Serv&amp;Trans'!#REF!</definedName>
    <definedName name="____OUT3" localSheetId="1">#REF!</definedName>
    <definedName name="____OUT3" localSheetId="2">#REF!</definedName>
    <definedName name="____OUT3">#REF!</definedName>
    <definedName name="____OUT4" localSheetId="1">#REF!</definedName>
    <definedName name="____OUT4" localSheetId="2">#REF!</definedName>
    <definedName name="____OUT4">#REF!</definedName>
    <definedName name="____OUT5" localSheetId="1">#REF!</definedName>
    <definedName name="____OUT5" localSheetId="2">#REF!</definedName>
    <definedName name="____OUT5">#REF!</definedName>
    <definedName name="____OUT6" localSheetId="1">#REF!</definedName>
    <definedName name="____OUT6" localSheetId="2">#REF!</definedName>
    <definedName name="____OUT6">#REF!</definedName>
    <definedName name="____OUT7" localSheetId="1">#REF!</definedName>
    <definedName name="____OUT7" localSheetId="2">#REF!</definedName>
    <definedName name="____OUT7">#REF!</definedName>
    <definedName name="____pib2000" localSheetId="1">#REF!</definedName>
    <definedName name="____pib2000" localSheetId="2">#REF!</definedName>
    <definedName name="____pib2000">#REF!</definedName>
    <definedName name="____pib2001" localSheetId="1">#REF!</definedName>
    <definedName name="____pib2001" localSheetId="2">#REF!</definedName>
    <definedName name="____pib2001">#REF!</definedName>
    <definedName name="____pib2002" localSheetId="1">#REF!</definedName>
    <definedName name="____pib2002" localSheetId="2">#REF!</definedName>
    <definedName name="____pib2002">#REF!</definedName>
    <definedName name="____pib2003" localSheetId="1">#REF!</definedName>
    <definedName name="____pib2003" localSheetId="2">#REF!</definedName>
    <definedName name="____pib2003">#REF!</definedName>
    <definedName name="____pib98" localSheetId="1">[5]Programa!#REF!</definedName>
    <definedName name="____pib98" localSheetId="2">[5]Programa!#REF!</definedName>
    <definedName name="____pib98">[5]Programa!#REF!</definedName>
    <definedName name="____pib99" localSheetId="1">#REF!</definedName>
    <definedName name="____pib99" localSheetId="2">#REF!</definedName>
    <definedName name="____pib99">#REF!</definedName>
    <definedName name="____POR96" localSheetId="1">#REF!</definedName>
    <definedName name="____POR96" localSheetId="2">#REF!</definedName>
    <definedName name="____POR96">#REF!</definedName>
    <definedName name="____PRN96" localSheetId="1">#REF!</definedName>
    <definedName name="____PRN96" localSheetId="2">#REF!</definedName>
    <definedName name="____PRN96">#REF!</definedName>
    <definedName name="____sel10" localSheetId="1">'[2]EVALUACIÓN SOCIOECONÓMICA'!#REF!</definedName>
    <definedName name="____sel10" localSheetId="2">'[2]EVALUACIÓN SOCIOECONÓMICA'!#REF!</definedName>
    <definedName name="____sel10">'[2]EVALUACIÓN SOCIOECONÓMICA'!#REF!</definedName>
    <definedName name="____sel11" localSheetId="1">'[2]EVALUACIÓN SOCIOECONÓMICA'!#REF!</definedName>
    <definedName name="____sel11" localSheetId="2">'[2]EVALUACIÓN SOCIOECONÓMICA'!#REF!</definedName>
    <definedName name="____sel11">'[2]EVALUACIÓN SOCIOECONÓMICA'!#REF!</definedName>
    <definedName name="____sel12" localSheetId="1">'[2]EVALUACIÓN PRIVADA'!#REF!</definedName>
    <definedName name="____sel12" localSheetId="2">'[2]EVALUACIÓN PRIVADA'!#REF!</definedName>
    <definedName name="____sel12">'[2]EVALUACIÓN PRIVADA'!#REF!</definedName>
    <definedName name="____sel13" localSheetId="1">'[2]EVALUACIÓN PRIVADA'!#REF!</definedName>
    <definedName name="____sel13" localSheetId="2">'[2]EVALUACIÓN PRIVADA'!#REF!</definedName>
    <definedName name="____sel13">'[2]EVALUACIÓN PRIVADA'!#REF!</definedName>
    <definedName name="____sel14" localSheetId="1">'[2]EVALUACIÓN PRIVADA'!#REF!</definedName>
    <definedName name="____sel14" localSheetId="2">'[2]EVALUACIÓN PRIVADA'!#REF!</definedName>
    <definedName name="____sel14">'[2]EVALUACIÓN PRIVADA'!#REF!</definedName>
    <definedName name="____sel16" localSheetId="1">'[2]EVALUACIÓN PRIVADA'!#REF!</definedName>
    <definedName name="____sel16" localSheetId="2">'[2]EVALUACIÓN PRIVADA'!#REF!</definedName>
    <definedName name="____sel16">'[2]EVALUACIÓN PRIVADA'!#REF!</definedName>
    <definedName name="____sel18" localSheetId="1">[2]FINANCIACIÓN!#REF!</definedName>
    <definedName name="____sel18" localSheetId="2">[2]FINANCIACIÓN!#REF!</definedName>
    <definedName name="____sel18">[2]FINANCIACIÓN!#REF!</definedName>
    <definedName name="____sel22" localSheetId="1">'[2]EVALUACIÓN PRIVADA'!#REF!</definedName>
    <definedName name="____sel22" localSheetId="2">'[2]EVALUACIÓN PRIVADA'!#REF!</definedName>
    <definedName name="____sel22">'[2]EVALUACIÓN PRIVADA'!#REF!</definedName>
    <definedName name="____sel23" localSheetId="1">'[2]EVALUACIÓN SOCIOECONÓMICA'!#REF!</definedName>
    <definedName name="____sel23" localSheetId="2">'[2]EVALUACIÓN SOCIOECONÓMICA'!#REF!</definedName>
    <definedName name="____sel23">'[2]EVALUACIÓN SOCIOECONÓMICA'!#REF!</definedName>
    <definedName name="____sel24" localSheetId="1">'[2]EVALUACIÓN SOCIOECONÓMICA'!#REF!</definedName>
    <definedName name="____sel24" localSheetId="2">'[2]EVALUACIÓN SOCIOECONÓMICA'!#REF!</definedName>
    <definedName name="____sel24">'[2]EVALUACIÓN SOCIOECONÓMICA'!#REF!</definedName>
    <definedName name="____sel31" localSheetId="1">'[2]EVALUACIÓN PRIVADA'!#REF!</definedName>
    <definedName name="____sel31" localSheetId="2">'[2]EVALUACIÓN PRIVADA'!#REF!</definedName>
    <definedName name="____sel31">'[2]EVALUACIÓN PRIVADA'!#REF!</definedName>
    <definedName name="____sel32" localSheetId="1">'[2]EVALUACIÓN PRIVADA'!#REF!</definedName>
    <definedName name="____sel32" localSheetId="2">'[2]EVALUACIÓN PRIVADA'!#REF!</definedName>
    <definedName name="____sel32">'[2]EVALUACIÓN PRIVADA'!#REF!</definedName>
    <definedName name="____sel33" localSheetId="1">'[2]EVALUACIÓN SOCIOECONÓMICA'!#REF!</definedName>
    <definedName name="____sel33" localSheetId="2">'[2]EVALUACIÓN SOCIOECONÓMICA'!#REF!</definedName>
    <definedName name="____sel33">'[2]EVALUACIÓN SOCIOECONÓMICA'!#REF!</definedName>
    <definedName name="____sel34" localSheetId="1">'[2]EVALUACIÓN SOCIOECONÓMICA'!#REF!</definedName>
    <definedName name="____sel34" localSheetId="2">'[2]EVALUACIÓN SOCIOECONÓMICA'!#REF!</definedName>
    <definedName name="____sel34">'[2]EVALUACIÓN SOCIOECONÓMICA'!#REF!</definedName>
    <definedName name="____sel5" localSheetId="1">[2]ALTERNATIVAS!#REF!</definedName>
    <definedName name="____sel5" localSheetId="2">[2]ALTERNATIVAS!#REF!</definedName>
    <definedName name="____sel5">[2]ALTERNATIVAS!#REF!</definedName>
    <definedName name="____sel6" localSheetId="1">'[2]EVALUACIÓN SOCIOECONÓMICA'!#REF!</definedName>
    <definedName name="____sel6" localSheetId="2">'[2]EVALUACIÓN SOCIOECONÓMICA'!#REF!</definedName>
    <definedName name="____sel6">'[2]EVALUACIÓN SOCIOECONÓMICA'!#REF!</definedName>
    <definedName name="____sel7" localSheetId="1">'[2]EVALUACIÓN SOCIOECONÓMICA'!#REF!</definedName>
    <definedName name="____sel7" localSheetId="2">'[2]EVALUACIÓN SOCIOECONÓMICA'!#REF!</definedName>
    <definedName name="____sel7">'[2]EVALUACIÓN SOCIOECONÓMICA'!#REF!</definedName>
    <definedName name="____sel8" localSheetId="1">'[2]EVALUACIÓN SOCIOECONÓMICA'!#REF!</definedName>
    <definedName name="____sel8" localSheetId="2">'[2]EVALUACIÓN SOCIOECONÓMICA'!#REF!</definedName>
    <definedName name="____sel8">'[2]EVALUACIÓN SOCIOECONÓMICA'!#REF!</definedName>
    <definedName name="____sel9" localSheetId="1">'[2]EVALUACIÓN SOCIOECONÓMICA'!#REF!</definedName>
    <definedName name="____sel9" localSheetId="2">'[2]EVALUACIÓN SOCIOECONÓMICA'!#REF!</definedName>
    <definedName name="____sel9">'[2]EVALUACIÓN SOCIOECONÓMICA'!#REF!</definedName>
    <definedName name="____SRN96" localSheetId="1">#REF!</definedName>
    <definedName name="____SRN96" localSheetId="2">#REF!</definedName>
    <definedName name="____SRN96">#REF!</definedName>
    <definedName name="____SRT11" localSheetId="1" hidden="1">{"Minpmon",#N/A,FALSE,"Monthinput"}</definedName>
    <definedName name="____SRT11" hidden="1">{"Minpmon",#N/A,FALSE,"Monthinput"}</definedName>
    <definedName name="____tAB4" localSheetId="1">#REF!</definedName>
    <definedName name="____tAB4" localSheetId="2">#REF!</definedName>
    <definedName name="____tAB4">#REF!</definedName>
    <definedName name="____tot2" localSheetId="1">'[2]EVALUACIÓN PRIVADA'!#REF!</definedName>
    <definedName name="____tot2" localSheetId="2">'[2]EVALUACIÓN PRIVADA'!#REF!</definedName>
    <definedName name="____tot2">'[2]EVALUACIÓN PRIVADA'!#REF!</definedName>
    <definedName name="____tot3" localSheetId="1">'[2]EVALUACIÓN PRIVADA'!#REF!</definedName>
    <definedName name="____tot3" localSheetId="2">'[2]EVALUACIÓN PRIVADA'!#REF!</definedName>
    <definedName name="____tot3">'[2]EVALUACIÓN PRIVADA'!#REF!</definedName>
    <definedName name="____UES96" localSheetId="1">#REF!</definedName>
    <definedName name="____UES96" localSheetId="2">#REF!</definedName>
    <definedName name="____UES96">#REF!</definedName>
    <definedName name="___abs1" localSheetId="1">#REF!</definedName>
    <definedName name="___abs1" localSheetId="2">#REF!</definedName>
    <definedName name="___abs1">#REF!</definedName>
    <definedName name="___abs2" localSheetId="1">#REF!</definedName>
    <definedName name="___abs2" localSheetId="2">#REF!</definedName>
    <definedName name="___abs2">#REF!</definedName>
    <definedName name="___abs3" localSheetId="1">#REF!</definedName>
    <definedName name="___abs3" localSheetId="2">#REF!</definedName>
    <definedName name="___abs3">#REF!</definedName>
    <definedName name="___aen1" localSheetId="1">#REF!</definedName>
    <definedName name="___aen1" localSheetId="2">#REF!</definedName>
    <definedName name="___aen1">#REF!</definedName>
    <definedName name="___aen2" localSheetId="1">#REF!</definedName>
    <definedName name="___aen2" localSheetId="2">#REF!</definedName>
    <definedName name="___aen2">#REF!</definedName>
    <definedName name="___bem98" localSheetId="1">[5]Programa!#REF!</definedName>
    <definedName name="___bem98" localSheetId="2">[5]Programa!#REF!</definedName>
    <definedName name="___bem98">[5]Programa!#REF!</definedName>
    <definedName name="___BOP1" localSheetId="1">#REF!</definedName>
    <definedName name="___BOP1" localSheetId="2">#REF!</definedName>
    <definedName name="___BOP1">#REF!</definedName>
    <definedName name="___BOP2" localSheetId="1">#REF!</definedName>
    <definedName name="___BOP2" localSheetId="2">#REF!</definedName>
    <definedName name="___BOP2">#REF!</definedName>
    <definedName name="___cap2" localSheetId="1">'[2]EVALUACIÓN PRIVADA'!#REF!</definedName>
    <definedName name="___cap2" localSheetId="2">'[2]EVALUACIÓN PRIVADA'!#REF!</definedName>
    <definedName name="___cap2">'[2]EVALUACIÓN PRIVADA'!#REF!</definedName>
    <definedName name="___cap3" localSheetId="1">'[2]EVALUACIÓN PRIVADA'!#REF!</definedName>
    <definedName name="___cap3" localSheetId="2">'[2]EVALUACIÓN PRIVADA'!#REF!</definedName>
    <definedName name="___cap3">'[2]EVALUACIÓN PRIVADA'!#REF!</definedName>
    <definedName name="___cas2" localSheetId="1">'[2]EVALUACIÓN SOCIOECONÓMICA'!#REF!</definedName>
    <definedName name="___cas2" localSheetId="2">'[2]EVALUACIÓN SOCIOECONÓMICA'!#REF!</definedName>
    <definedName name="___cas2">'[2]EVALUACIÓN SOCIOECONÓMICA'!#REF!</definedName>
    <definedName name="___cas3" localSheetId="1">'[2]EVALUACIÓN SOCIOECONÓMICA'!#REF!</definedName>
    <definedName name="___cas3" localSheetId="2">'[2]EVALUACIÓN SOCIOECONÓMICA'!#REF!</definedName>
    <definedName name="___cas3">'[2]EVALUACIÓN SOCIOECONÓMICA'!#REF!</definedName>
    <definedName name="___CEL96" localSheetId="1">#REF!</definedName>
    <definedName name="___CEL96" localSheetId="2">#REF!</definedName>
    <definedName name="___CEL96">#REF!</definedName>
    <definedName name="___cud21" localSheetId="1">#REF!</definedName>
    <definedName name="___cud21" localSheetId="2">#REF!</definedName>
    <definedName name="___cud21">#REF!</definedName>
    <definedName name="___dcc2000" localSheetId="1">#REF!</definedName>
    <definedName name="___dcc2000" localSheetId="2">#REF!</definedName>
    <definedName name="___dcc2000">#REF!</definedName>
    <definedName name="___dcc2001" localSheetId="1">#REF!</definedName>
    <definedName name="___dcc2001" localSheetId="2">#REF!</definedName>
    <definedName name="___dcc2001">#REF!</definedName>
    <definedName name="___dcc2002" localSheetId="1">#REF!</definedName>
    <definedName name="___dcc2002" localSheetId="2">#REF!</definedName>
    <definedName name="___dcc2002">#REF!</definedName>
    <definedName name="___dcc2003" localSheetId="1">#REF!</definedName>
    <definedName name="___dcc2003" localSheetId="2">#REF!</definedName>
    <definedName name="___dcc2003">#REF!</definedName>
    <definedName name="___dcc98" localSheetId="1">[5]Programa!#REF!</definedName>
    <definedName name="___dcc98" localSheetId="2">[5]Programa!#REF!</definedName>
    <definedName name="___dcc98">[5]Programa!#REF!</definedName>
    <definedName name="___dcc99" localSheetId="1">#REF!</definedName>
    <definedName name="___dcc99" localSheetId="2">#REF!</definedName>
    <definedName name="___dcc99">#REF!</definedName>
    <definedName name="___DES2" localSheetId="1">'[2]EVALUACIÓN PRIVADA'!#REF!</definedName>
    <definedName name="___DES2" localSheetId="2">'[2]EVALUACIÓN PRIVADA'!#REF!</definedName>
    <definedName name="___DES2">'[2]EVALUACIÓN PRIVADA'!#REF!</definedName>
    <definedName name="___DES3" localSheetId="1">'[2]EVALUACIÓN PRIVADA'!#REF!</definedName>
    <definedName name="___DES3" localSheetId="2">'[2]EVALUACIÓN PRIVADA'!#REF!</definedName>
    <definedName name="___DES3">'[2]EVALUACIÓN PRIVADA'!#REF!</definedName>
    <definedName name="___dic96" localSheetId="1">#REF!</definedName>
    <definedName name="___dic96" localSheetId="2">#REF!</definedName>
    <definedName name="___dic96">#REF!</definedName>
    <definedName name="___emi2000" localSheetId="1">#REF!</definedName>
    <definedName name="___emi2000" localSheetId="2">#REF!</definedName>
    <definedName name="___emi2000">#REF!</definedName>
    <definedName name="___emi2001" localSheetId="1">#REF!</definedName>
    <definedName name="___emi2001" localSheetId="2">#REF!</definedName>
    <definedName name="___emi2001">#REF!</definedName>
    <definedName name="___emi2002" localSheetId="1">#REF!</definedName>
    <definedName name="___emi2002" localSheetId="2">#REF!</definedName>
    <definedName name="___emi2002">#REF!</definedName>
    <definedName name="___emi2003" localSheetId="1">#REF!</definedName>
    <definedName name="___emi2003" localSheetId="2">#REF!</definedName>
    <definedName name="___emi2003">#REF!</definedName>
    <definedName name="___emi98" localSheetId="1">#REF!</definedName>
    <definedName name="___emi98" localSheetId="2">#REF!</definedName>
    <definedName name="___emi98">#REF!</definedName>
    <definedName name="___emi99" localSheetId="1">#REF!</definedName>
    <definedName name="___emi99" localSheetId="2">#REF!</definedName>
    <definedName name="___emi99">#REF!</definedName>
    <definedName name="___FIS96" localSheetId="1">#REF!</definedName>
    <definedName name="___FIS96" localSheetId="2">#REF!</definedName>
    <definedName name="___FIS96">#REF!</definedName>
    <definedName name="___Ind12" localSheetId="1">'[2]ANÁLISIS DE SENSIBILIDAD'!#REF!</definedName>
    <definedName name="___Ind12" localSheetId="2">'[2]ANÁLISIS DE SENSIBILIDAD'!#REF!</definedName>
    <definedName name="___Ind12">'[2]ANÁLISIS DE SENSIBILIDAD'!#REF!</definedName>
    <definedName name="___Ind17" localSheetId="1">'[2]ANÁLISIS DE SENSIBILIDAD'!#REF!</definedName>
    <definedName name="___Ind17" localSheetId="2">'[2]ANÁLISIS DE SENSIBILIDAD'!#REF!</definedName>
    <definedName name="___Ind17">'[2]ANÁLISIS DE SENSIBILIDAD'!#REF!</definedName>
    <definedName name="___Ind18" localSheetId="1">'[2]ANÁLISIS DE SENSIBILIDAD'!#REF!</definedName>
    <definedName name="___Ind18" localSheetId="2">'[2]ANÁLISIS DE SENSIBILIDAD'!#REF!</definedName>
    <definedName name="___Ind18">'[2]ANÁLISIS DE SENSIBILIDAD'!#REF!</definedName>
    <definedName name="___Ind22" localSheetId="1">'[2]ANÁLISIS DE SENSIBILIDAD'!#REF!</definedName>
    <definedName name="___Ind22" localSheetId="2">'[2]ANÁLISIS DE SENSIBILIDAD'!#REF!</definedName>
    <definedName name="___Ind22">'[2]ANÁLISIS DE SENSIBILIDAD'!#REF!</definedName>
    <definedName name="___Ind27" localSheetId="1">'[2]ANÁLISIS DE SENSIBILIDAD'!#REF!</definedName>
    <definedName name="___Ind27" localSheetId="2">'[2]ANÁLISIS DE SENSIBILIDAD'!#REF!</definedName>
    <definedName name="___Ind27">'[2]ANÁLISIS DE SENSIBILIDAD'!#REF!</definedName>
    <definedName name="___Ind28" localSheetId="1">'[2]ANÁLISIS DE SENSIBILIDAD'!#REF!</definedName>
    <definedName name="___Ind28" localSheetId="2">'[2]ANÁLISIS DE SENSIBILIDAD'!#REF!</definedName>
    <definedName name="___Ind28">'[2]ANÁLISIS DE SENSIBILIDAD'!#REF!</definedName>
    <definedName name="___Ind32" localSheetId="1">'[2]ANÁLISIS DE SENSIBILIDAD'!#REF!</definedName>
    <definedName name="___Ind32" localSheetId="2">'[2]ANÁLISIS DE SENSIBILIDAD'!#REF!</definedName>
    <definedName name="___Ind32">'[2]ANÁLISIS DE SENSIBILIDAD'!#REF!</definedName>
    <definedName name="___Ind41" localSheetId="1">[2]INDICADORES!#REF!</definedName>
    <definedName name="___Ind41" localSheetId="2">[2]INDICADORES!#REF!</definedName>
    <definedName name="___Ind41">[2]INDICADORES!#REF!</definedName>
    <definedName name="___Ind42" localSheetId="1">[2]INDICADORES!#REF!</definedName>
    <definedName name="___Ind42" localSheetId="2">[2]INDICADORES!#REF!</definedName>
    <definedName name="___Ind42">[2]INDICADORES!#REF!</definedName>
    <definedName name="___Ind43" localSheetId="1">[2]INDICADORES!#REF!</definedName>
    <definedName name="___Ind43" localSheetId="2">[2]INDICADORES!#REF!</definedName>
    <definedName name="___Ind43">[2]INDICADORES!#REF!</definedName>
    <definedName name="___INE1" localSheetId="1">#REF!</definedName>
    <definedName name="___INE1" localSheetId="2">#REF!</definedName>
    <definedName name="___INE1">#REF!</definedName>
    <definedName name="___ipc2000" localSheetId="1">#REF!</definedName>
    <definedName name="___ipc2000" localSheetId="2">#REF!</definedName>
    <definedName name="___ipc2000">#REF!</definedName>
    <definedName name="___ipc2001" localSheetId="1">#REF!</definedName>
    <definedName name="___ipc2001" localSheetId="2">#REF!</definedName>
    <definedName name="___ipc2001">#REF!</definedName>
    <definedName name="___ipc2002" localSheetId="1">#REF!</definedName>
    <definedName name="___ipc2002" localSheetId="2">#REF!</definedName>
    <definedName name="___ipc2002">#REF!</definedName>
    <definedName name="___ipc2003" localSheetId="1">#REF!</definedName>
    <definedName name="___ipc2003" localSheetId="2">#REF!</definedName>
    <definedName name="___ipc2003">#REF!</definedName>
    <definedName name="___ipc98" localSheetId="1">#REF!</definedName>
    <definedName name="___ipc98" localSheetId="2">#REF!</definedName>
    <definedName name="___ipc98">#REF!</definedName>
    <definedName name="___ipc99" localSheetId="1">#REF!</definedName>
    <definedName name="___ipc99" localSheetId="2">#REF!</definedName>
    <definedName name="___ipc99">#REF!</definedName>
    <definedName name="___me98" localSheetId="1">[5]Programa!#REF!</definedName>
    <definedName name="___me98" localSheetId="2">[5]Programa!#REF!</definedName>
    <definedName name="___me98">[5]Programa!#REF!</definedName>
    <definedName name="___mk14" localSheetId="1">[6]NFPEntps!#REF!</definedName>
    <definedName name="___mk14" localSheetId="2">[6]NFPEntps!#REF!</definedName>
    <definedName name="___mk14">[6]NFPEntps!#REF!</definedName>
    <definedName name="___npp2000" localSheetId="1">#REF!</definedName>
    <definedName name="___npp2000" localSheetId="2">#REF!</definedName>
    <definedName name="___npp2000">#REF!</definedName>
    <definedName name="___npp2001" localSheetId="1">#REF!</definedName>
    <definedName name="___npp2001" localSheetId="2">#REF!</definedName>
    <definedName name="___npp2001">#REF!</definedName>
    <definedName name="___npp2002" localSheetId="1">#REF!</definedName>
    <definedName name="___npp2002" localSheetId="2">#REF!</definedName>
    <definedName name="___npp2002">#REF!</definedName>
    <definedName name="___npp2003" localSheetId="1">#REF!</definedName>
    <definedName name="___npp2003" localSheetId="2">#REF!</definedName>
    <definedName name="___npp2003">#REF!</definedName>
    <definedName name="___npp98" localSheetId="1">#REF!</definedName>
    <definedName name="___npp98" localSheetId="2">#REF!</definedName>
    <definedName name="___npp98">#REF!</definedName>
    <definedName name="___npp99" localSheetId="1">#REF!</definedName>
    <definedName name="___npp99" localSheetId="2">#REF!</definedName>
    <definedName name="___npp99">#REF!</definedName>
    <definedName name="___OUT1" localSheetId="1">#REF!</definedName>
    <definedName name="___OUT1" localSheetId="2">#REF!</definedName>
    <definedName name="___OUT1">#REF!</definedName>
    <definedName name="___OUT2" localSheetId="1">'[4]Serv&amp;Trans'!#REF!</definedName>
    <definedName name="___OUT2" localSheetId="2">'[4]Serv&amp;Trans'!#REF!</definedName>
    <definedName name="___OUT2">'[4]Serv&amp;Trans'!#REF!</definedName>
    <definedName name="___OUT3" localSheetId="1">#REF!</definedName>
    <definedName name="___OUT3" localSheetId="2">#REF!</definedName>
    <definedName name="___OUT3">#REF!</definedName>
    <definedName name="___OUT4" localSheetId="1">#REF!</definedName>
    <definedName name="___OUT4" localSheetId="2">#REF!</definedName>
    <definedName name="___OUT4">#REF!</definedName>
    <definedName name="___OUT5" localSheetId="1">#REF!</definedName>
    <definedName name="___OUT5" localSheetId="2">#REF!</definedName>
    <definedName name="___OUT5">#REF!</definedName>
    <definedName name="___OUT6" localSheetId="1">#REF!</definedName>
    <definedName name="___OUT6" localSheetId="2">#REF!</definedName>
    <definedName name="___OUT6">#REF!</definedName>
    <definedName name="___OUT7" localSheetId="1">#REF!</definedName>
    <definedName name="___OUT7" localSheetId="2">#REF!</definedName>
    <definedName name="___OUT7">#REF!</definedName>
    <definedName name="___pib2000" localSheetId="1">#REF!</definedName>
    <definedName name="___pib2000" localSheetId="2">#REF!</definedName>
    <definedName name="___pib2000">#REF!</definedName>
    <definedName name="___pib2001" localSheetId="1">#REF!</definedName>
    <definedName name="___pib2001" localSheetId="2">#REF!</definedName>
    <definedName name="___pib2001">#REF!</definedName>
    <definedName name="___pib2002" localSheetId="1">#REF!</definedName>
    <definedName name="___pib2002" localSheetId="2">#REF!</definedName>
    <definedName name="___pib2002">#REF!</definedName>
    <definedName name="___pib2003" localSheetId="1">#REF!</definedName>
    <definedName name="___pib2003" localSheetId="2">#REF!</definedName>
    <definedName name="___pib2003">#REF!</definedName>
    <definedName name="___pib98" localSheetId="1">[5]Programa!#REF!</definedName>
    <definedName name="___pib98" localSheetId="2">[5]Programa!#REF!</definedName>
    <definedName name="___pib98">[5]Programa!#REF!</definedName>
    <definedName name="___pib99" localSheetId="1">#REF!</definedName>
    <definedName name="___pib99" localSheetId="2">#REF!</definedName>
    <definedName name="___pib99">#REF!</definedName>
    <definedName name="___POR96" localSheetId="1">#REF!</definedName>
    <definedName name="___POR96" localSheetId="2">#REF!</definedName>
    <definedName name="___POR96">#REF!</definedName>
    <definedName name="___PRN96" localSheetId="1">#REF!</definedName>
    <definedName name="___PRN96" localSheetId="2">#REF!</definedName>
    <definedName name="___PRN96">#REF!</definedName>
    <definedName name="___sel10" localSheetId="1">'[2]EVALUACIÓN SOCIOECONÓMICA'!#REF!</definedName>
    <definedName name="___sel10" localSheetId="2">'[2]EVALUACIÓN SOCIOECONÓMICA'!#REF!</definedName>
    <definedName name="___sel10">'[2]EVALUACIÓN SOCIOECONÓMICA'!#REF!</definedName>
    <definedName name="___sel11" localSheetId="1">'[2]EVALUACIÓN SOCIOECONÓMICA'!#REF!</definedName>
    <definedName name="___sel11" localSheetId="2">'[2]EVALUACIÓN SOCIOECONÓMICA'!#REF!</definedName>
    <definedName name="___sel11">'[2]EVALUACIÓN SOCIOECONÓMICA'!#REF!</definedName>
    <definedName name="___sel12" localSheetId="1">'[2]EVALUACIÓN PRIVADA'!#REF!</definedName>
    <definedName name="___sel12" localSheetId="2">'[2]EVALUACIÓN PRIVADA'!#REF!</definedName>
    <definedName name="___sel12">'[2]EVALUACIÓN PRIVADA'!#REF!</definedName>
    <definedName name="___sel13" localSheetId="1">'[2]EVALUACIÓN PRIVADA'!#REF!</definedName>
    <definedName name="___sel13" localSheetId="2">'[2]EVALUACIÓN PRIVADA'!#REF!</definedName>
    <definedName name="___sel13">'[2]EVALUACIÓN PRIVADA'!#REF!</definedName>
    <definedName name="___sel14" localSheetId="1">'[2]EVALUACIÓN PRIVADA'!#REF!</definedName>
    <definedName name="___sel14" localSheetId="2">'[2]EVALUACIÓN PRIVADA'!#REF!</definedName>
    <definedName name="___sel14">'[2]EVALUACIÓN PRIVADA'!#REF!</definedName>
    <definedName name="___sel16" localSheetId="1">'[2]EVALUACIÓN PRIVADA'!#REF!</definedName>
    <definedName name="___sel16" localSheetId="2">'[2]EVALUACIÓN PRIVADA'!#REF!</definedName>
    <definedName name="___sel16">'[2]EVALUACIÓN PRIVADA'!#REF!</definedName>
    <definedName name="___sel18" localSheetId="1">[2]FINANCIACIÓN!#REF!</definedName>
    <definedName name="___sel18" localSheetId="2">[2]FINANCIACIÓN!#REF!</definedName>
    <definedName name="___sel18">[2]FINANCIACIÓN!#REF!</definedName>
    <definedName name="___sel22" localSheetId="1">'[2]EVALUACIÓN PRIVADA'!#REF!</definedName>
    <definedName name="___sel22" localSheetId="2">'[2]EVALUACIÓN PRIVADA'!#REF!</definedName>
    <definedName name="___sel22">'[2]EVALUACIÓN PRIVADA'!#REF!</definedName>
    <definedName name="___sel23" localSheetId="1">'[2]EVALUACIÓN SOCIOECONÓMICA'!#REF!</definedName>
    <definedName name="___sel23" localSheetId="2">'[2]EVALUACIÓN SOCIOECONÓMICA'!#REF!</definedName>
    <definedName name="___sel23">'[2]EVALUACIÓN SOCIOECONÓMICA'!#REF!</definedName>
    <definedName name="___sel24" localSheetId="1">'[2]EVALUACIÓN SOCIOECONÓMICA'!#REF!</definedName>
    <definedName name="___sel24" localSheetId="2">'[2]EVALUACIÓN SOCIOECONÓMICA'!#REF!</definedName>
    <definedName name="___sel24">'[2]EVALUACIÓN SOCIOECONÓMICA'!#REF!</definedName>
    <definedName name="___sel31" localSheetId="1">'[2]EVALUACIÓN PRIVADA'!#REF!</definedName>
    <definedName name="___sel31" localSheetId="2">'[2]EVALUACIÓN PRIVADA'!#REF!</definedName>
    <definedName name="___sel31">'[2]EVALUACIÓN PRIVADA'!#REF!</definedName>
    <definedName name="___sel32" localSheetId="1">'[2]EVALUACIÓN PRIVADA'!#REF!</definedName>
    <definedName name="___sel32" localSheetId="2">'[2]EVALUACIÓN PRIVADA'!#REF!</definedName>
    <definedName name="___sel32">'[2]EVALUACIÓN PRIVADA'!#REF!</definedName>
    <definedName name="___sel33" localSheetId="1">'[2]EVALUACIÓN SOCIOECONÓMICA'!#REF!</definedName>
    <definedName name="___sel33" localSheetId="2">'[2]EVALUACIÓN SOCIOECONÓMICA'!#REF!</definedName>
    <definedName name="___sel33">'[2]EVALUACIÓN SOCIOECONÓMICA'!#REF!</definedName>
    <definedName name="___sel34" localSheetId="1">'[2]EVALUACIÓN SOCIOECONÓMICA'!#REF!</definedName>
    <definedName name="___sel34" localSheetId="2">'[2]EVALUACIÓN SOCIOECONÓMICA'!#REF!</definedName>
    <definedName name="___sel34">'[2]EVALUACIÓN SOCIOECONÓMICA'!#REF!</definedName>
    <definedName name="___sel5" localSheetId="1">[2]ALTERNATIVAS!#REF!</definedName>
    <definedName name="___sel5" localSheetId="2">[2]ALTERNATIVAS!#REF!</definedName>
    <definedName name="___sel5">[2]ALTERNATIVAS!#REF!</definedName>
    <definedName name="___sel6" localSheetId="1">'[2]EVALUACIÓN SOCIOECONÓMICA'!#REF!</definedName>
    <definedName name="___sel6" localSheetId="2">'[2]EVALUACIÓN SOCIOECONÓMICA'!#REF!</definedName>
    <definedName name="___sel6">'[2]EVALUACIÓN SOCIOECONÓMICA'!#REF!</definedName>
    <definedName name="___sel7" localSheetId="1">'[2]EVALUACIÓN SOCIOECONÓMICA'!#REF!</definedName>
    <definedName name="___sel7" localSheetId="2">'[2]EVALUACIÓN SOCIOECONÓMICA'!#REF!</definedName>
    <definedName name="___sel7">'[2]EVALUACIÓN SOCIOECONÓMICA'!#REF!</definedName>
    <definedName name="___sel8" localSheetId="1">'[2]EVALUACIÓN SOCIOECONÓMICA'!#REF!</definedName>
    <definedName name="___sel8" localSheetId="2">'[2]EVALUACIÓN SOCIOECONÓMICA'!#REF!</definedName>
    <definedName name="___sel8">'[2]EVALUACIÓN SOCIOECONÓMICA'!#REF!</definedName>
    <definedName name="___sel9" localSheetId="1">'[2]EVALUACIÓN SOCIOECONÓMICA'!#REF!</definedName>
    <definedName name="___sel9" localSheetId="2">'[2]EVALUACIÓN SOCIOECONÓMICA'!#REF!</definedName>
    <definedName name="___sel9">'[2]EVALUACIÓN SOCIOECONÓMICA'!#REF!</definedName>
    <definedName name="___SRN96" localSheetId="1">#REF!</definedName>
    <definedName name="___SRN96" localSheetId="2">#REF!</definedName>
    <definedName name="___SRN96">#REF!</definedName>
    <definedName name="___SRT11" localSheetId="1" hidden="1">{"Minpmon",#N/A,FALSE,"Monthinput"}</definedName>
    <definedName name="___SRT11" hidden="1">{"Minpmon",#N/A,FALSE,"Monthinput"}</definedName>
    <definedName name="___tAB4" localSheetId="1">#REF!</definedName>
    <definedName name="___tAB4" localSheetId="2">#REF!</definedName>
    <definedName name="___tAB4">#REF!</definedName>
    <definedName name="___tot2" localSheetId="1">'[2]EVALUACIÓN PRIVADA'!#REF!</definedName>
    <definedName name="___tot2" localSheetId="2">'[2]EVALUACIÓN PRIVADA'!#REF!</definedName>
    <definedName name="___tot2">'[2]EVALUACIÓN PRIVADA'!#REF!</definedName>
    <definedName name="___tot3" localSheetId="1">'[2]EVALUACIÓN PRIVADA'!#REF!</definedName>
    <definedName name="___tot3" localSheetId="2">'[2]EVALUACIÓN PRIVADA'!#REF!</definedName>
    <definedName name="___tot3">'[2]EVALUACIÓN PRIVADA'!#REF!</definedName>
    <definedName name="___UES96" localSheetId="1">#REF!</definedName>
    <definedName name="___UES96" localSheetId="2">#REF!</definedName>
    <definedName name="___UES96">#REF!</definedName>
    <definedName name="__1__123Graph_AFIG_D" localSheetId="1" hidden="1">#REF!</definedName>
    <definedName name="__1__123Graph_AFIG_D" localSheetId="2" hidden="1">#REF!</definedName>
    <definedName name="__1__123Graph_AFIG_D" hidden="1">#REF!</definedName>
    <definedName name="__123Graph_A" localSheetId="1" hidden="1">[7]SPNF!#REF!</definedName>
    <definedName name="__123Graph_A" localSheetId="2" hidden="1">[7]SPNF!#REF!</definedName>
    <definedName name="__123Graph_A" hidden="1">[8]SPNF!#REF!</definedName>
    <definedName name="__123Graph_B" localSheetId="1" hidden="1">'[9]Central Govt'!#REF!</definedName>
    <definedName name="__123Graph_B" localSheetId="2" hidden="1">'[9]Central Govt'!#REF!</definedName>
    <definedName name="__123Graph_B" hidden="1">'[9]Central Govt'!#REF!</definedName>
    <definedName name="__123Graph_C" localSheetId="1" hidden="1">[7]SPNF!#REF!</definedName>
    <definedName name="__123Graph_C" localSheetId="2" hidden="1">[7]SPNF!#REF!</definedName>
    <definedName name="__123Graph_C" hidden="1">[8]SPNF!#REF!</definedName>
    <definedName name="__123Graph_D" hidden="1">[10]FLUJO!$B$7937:$C$7937</definedName>
    <definedName name="__123Graph_E" localSheetId="1" hidden="1">[7]SPNF!#REF!</definedName>
    <definedName name="__123Graph_E" localSheetId="2" hidden="1">[7]SPNF!#REF!</definedName>
    <definedName name="__123Graph_E" hidden="1">[8]SPNF!#REF!</definedName>
    <definedName name="__123Graph_F" localSheetId="1" hidden="1">[7]SPNF!#REF!</definedName>
    <definedName name="__123Graph_F" localSheetId="2" hidden="1">[7]SPNF!#REF!</definedName>
    <definedName name="__123Graph_F" hidden="1">[8]SPNF!#REF!</definedName>
    <definedName name="__123Graph_X" hidden="1">[10]FLUJO!$B$7901:$C$7901</definedName>
    <definedName name="__2__123Graph_ATERMS_OF_TRADE" localSheetId="1" hidden="1">#REF!</definedName>
    <definedName name="__2__123Graph_ATERMS_OF_TRADE" localSheetId="2" hidden="1">#REF!</definedName>
    <definedName name="__2__123Graph_ATERMS_OF_TRADE" hidden="1">#REF!</definedName>
    <definedName name="__3__123Graph_BTERMS_OF_TRADE" localSheetId="1" hidden="1">#REF!</definedName>
    <definedName name="__3__123Graph_BTERMS_OF_TRADE" localSheetId="2" hidden="1">#REF!</definedName>
    <definedName name="__3__123Graph_BTERMS_OF_TRADE" hidden="1">#REF!</definedName>
    <definedName name="__4__123Graph_XFIG_D" localSheetId="1" hidden="1">#REF!</definedName>
    <definedName name="__4__123Graph_XFIG_D" localSheetId="2" hidden="1">#REF!</definedName>
    <definedName name="__4__123Graph_XFIG_D" hidden="1">#REF!</definedName>
    <definedName name="__5__123Graph_XTERMS_OF_TRADE" localSheetId="1" hidden="1">#REF!</definedName>
    <definedName name="__5__123Graph_XTERMS_OF_TRADE" localSheetId="2" hidden="1">#REF!</definedName>
    <definedName name="__5__123Graph_XTERMS_OF_TRADE" hidden="1">#REF!</definedName>
    <definedName name="__abs1" localSheetId="1">#REF!</definedName>
    <definedName name="__abs1" localSheetId="2">#REF!</definedName>
    <definedName name="__abs1">#REF!</definedName>
    <definedName name="__abs2" localSheetId="1">#REF!</definedName>
    <definedName name="__abs2" localSheetId="2">#REF!</definedName>
    <definedName name="__abs2">#REF!</definedName>
    <definedName name="__abs3" localSheetId="1">#REF!</definedName>
    <definedName name="__abs3" localSheetId="2">#REF!</definedName>
    <definedName name="__abs3">#REF!</definedName>
    <definedName name="__aen1" localSheetId="1">#REF!</definedName>
    <definedName name="__aen1" localSheetId="2">#REF!</definedName>
    <definedName name="__aen1">#REF!</definedName>
    <definedName name="__aen2" localSheetId="1">#REF!</definedName>
    <definedName name="__aen2" localSheetId="2">#REF!</definedName>
    <definedName name="__aen2">#REF!</definedName>
    <definedName name="__bem98" localSheetId="1">[5]Programa!#REF!</definedName>
    <definedName name="__bem98" localSheetId="2">[5]Programa!#REF!</definedName>
    <definedName name="__bem98">[5]Programa!#REF!</definedName>
    <definedName name="__BOP1" localSheetId="1">#REF!</definedName>
    <definedName name="__BOP1" localSheetId="2">#REF!</definedName>
    <definedName name="__BOP1">#REF!</definedName>
    <definedName name="__BOP2" localSheetId="1">#REF!</definedName>
    <definedName name="__BOP2" localSheetId="2">#REF!</definedName>
    <definedName name="__BOP2">#REF!</definedName>
    <definedName name="__cap2" localSheetId="1">'[2]EVALUACIÓN PRIVADA'!#REF!</definedName>
    <definedName name="__cap2" localSheetId="2">'[2]EVALUACIÓN PRIVADA'!#REF!</definedName>
    <definedName name="__cap2">'[2]EVALUACIÓN PRIVADA'!#REF!</definedName>
    <definedName name="__cap3" localSheetId="1">'[2]EVALUACIÓN PRIVADA'!#REF!</definedName>
    <definedName name="__cap3" localSheetId="2">'[2]EVALUACIÓN PRIVADA'!#REF!</definedName>
    <definedName name="__cap3">'[2]EVALUACIÓN PRIVADA'!#REF!</definedName>
    <definedName name="__cas2" localSheetId="1">'[2]EVALUACIÓN SOCIOECONÓMICA'!#REF!</definedName>
    <definedName name="__cas2" localSheetId="2">'[2]EVALUACIÓN SOCIOECONÓMICA'!#REF!</definedName>
    <definedName name="__cas2">'[2]EVALUACIÓN SOCIOECONÓMICA'!#REF!</definedName>
    <definedName name="__cas3" localSheetId="1">'[2]EVALUACIÓN SOCIOECONÓMICA'!#REF!</definedName>
    <definedName name="__cas3" localSheetId="2">'[2]EVALUACIÓN SOCIOECONÓMICA'!#REF!</definedName>
    <definedName name="__cas3">'[2]EVALUACIÓN SOCIOECONÓMICA'!#REF!</definedName>
    <definedName name="__CEL96" localSheetId="1">#REF!</definedName>
    <definedName name="__CEL96" localSheetId="2">#REF!</definedName>
    <definedName name="__CEL96">#REF!</definedName>
    <definedName name="__cud21" localSheetId="1">#REF!</definedName>
    <definedName name="__cud21" localSheetId="2">#REF!</definedName>
    <definedName name="__cud21">#REF!</definedName>
    <definedName name="__dcc2000" localSheetId="1">#REF!</definedName>
    <definedName name="__dcc2000" localSheetId="2">#REF!</definedName>
    <definedName name="__dcc2000">#REF!</definedName>
    <definedName name="__dcc2001" localSheetId="1">#REF!</definedName>
    <definedName name="__dcc2001" localSheetId="2">#REF!</definedName>
    <definedName name="__dcc2001">#REF!</definedName>
    <definedName name="__dcc2002" localSheetId="1">#REF!</definedName>
    <definedName name="__dcc2002" localSheetId="2">#REF!</definedName>
    <definedName name="__dcc2002">#REF!</definedName>
    <definedName name="__dcc2003" localSheetId="1">#REF!</definedName>
    <definedName name="__dcc2003" localSheetId="2">#REF!</definedName>
    <definedName name="__dcc2003">#REF!</definedName>
    <definedName name="__dcc98" localSheetId="1">[5]Programa!#REF!</definedName>
    <definedName name="__dcc98" localSheetId="2">[5]Programa!#REF!</definedName>
    <definedName name="__dcc98">[5]Programa!#REF!</definedName>
    <definedName name="__dcc99" localSheetId="1">#REF!</definedName>
    <definedName name="__dcc99" localSheetId="2">#REF!</definedName>
    <definedName name="__dcc99">#REF!</definedName>
    <definedName name="__DES2" localSheetId="1">'[2]EVALUACIÓN PRIVADA'!#REF!</definedName>
    <definedName name="__DES2" localSheetId="2">'[2]EVALUACIÓN PRIVADA'!#REF!</definedName>
    <definedName name="__DES2">'[2]EVALUACIÓN PRIVADA'!#REF!</definedName>
    <definedName name="__DES3" localSheetId="1">'[2]EVALUACIÓN PRIVADA'!#REF!</definedName>
    <definedName name="__DES3" localSheetId="2">'[2]EVALUACIÓN PRIVADA'!#REF!</definedName>
    <definedName name="__DES3">'[2]EVALUACIÓN PRIVADA'!#REF!</definedName>
    <definedName name="__dic96" localSheetId="1">#REF!</definedName>
    <definedName name="__dic96" localSheetId="2">#REF!</definedName>
    <definedName name="__dic96">#REF!</definedName>
    <definedName name="__emi2000" localSheetId="1">#REF!</definedName>
    <definedName name="__emi2000" localSheetId="2">#REF!</definedName>
    <definedName name="__emi2000">#REF!</definedName>
    <definedName name="__emi2001" localSheetId="1">#REF!</definedName>
    <definedName name="__emi2001" localSheetId="2">#REF!</definedName>
    <definedName name="__emi2001">#REF!</definedName>
    <definedName name="__emi2002" localSheetId="1">#REF!</definedName>
    <definedName name="__emi2002" localSheetId="2">#REF!</definedName>
    <definedName name="__emi2002">#REF!</definedName>
    <definedName name="__emi2003" localSheetId="1">#REF!</definedName>
    <definedName name="__emi2003" localSheetId="2">#REF!</definedName>
    <definedName name="__emi2003">#REF!</definedName>
    <definedName name="__emi98" localSheetId="1">#REF!</definedName>
    <definedName name="__emi98" localSheetId="2">#REF!</definedName>
    <definedName name="__emi98">#REF!</definedName>
    <definedName name="__emi99" localSheetId="1">#REF!</definedName>
    <definedName name="__emi99" localSheetId="2">#REF!</definedName>
    <definedName name="__emi99">#REF!</definedName>
    <definedName name="__FIS96" localSheetId="1">#REF!</definedName>
    <definedName name="__FIS96" localSheetId="2">#REF!</definedName>
    <definedName name="__FIS96">#REF!</definedName>
    <definedName name="__Ind12" localSheetId="1">'[2]ANÁLISIS DE SENSIBILIDAD'!#REF!</definedName>
    <definedName name="__Ind12" localSheetId="2">'[2]ANÁLISIS DE SENSIBILIDAD'!#REF!</definedName>
    <definedName name="__Ind12">'[2]ANÁLISIS DE SENSIBILIDAD'!#REF!</definedName>
    <definedName name="__Ind17" localSheetId="1">'[2]ANÁLISIS DE SENSIBILIDAD'!#REF!</definedName>
    <definedName name="__Ind17" localSheetId="2">'[2]ANÁLISIS DE SENSIBILIDAD'!#REF!</definedName>
    <definedName name="__Ind17">'[2]ANÁLISIS DE SENSIBILIDAD'!#REF!</definedName>
    <definedName name="__Ind18" localSheetId="1">'[2]ANÁLISIS DE SENSIBILIDAD'!#REF!</definedName>
    <definedName name="__Ind18" localSheetId="2">'[2]ANÁLISIS DE SENSIBILIDAD'!#REF!</definedName>
    <definedName name="__Ind18">'[2]ANÁLISIS DE SENSIBILIDAD'!#REF!</definedName>
    <definedName name="__Ind22" localSheetId="1">'[2]ANÁLISIS DE SENSIBILIDAD'!#REF!</definedName>
    <definedName name="__Ind22" localSheetId="2">'[2]ANÁLISIS DE SENSIBILIDAD'!#REF!</definedName>
    <definedName name="__Ind22">'[2]ANÁLISIS DE SENSIBILIDAD'!#REF!</definedName>
    <definedName name="__Ind27" localSheetId="1">'[2]ANÁLISIS DE SENSIBILIDAD'!#REF!</definedName>
    <definedName name="__Ind27" localSheetId="2">'[2]ANÁLISIS DE SENSIBILIDAD'!#REF!</definedName>
    <definedName name="__Ind27">'[2]ANÁLISIS DE SENSIBILIDAD'!#REF!</definedName>
    <definedName name="__Ind28" localSheetId="1">'[2]ANÁLISIS DE SENSIBILIDAD'!#REF!</definedName>
    <definedName name="__Ind28" localSheetId="2">'[2]ANÁLISIS DE SENSIBILIDAD'!#REF!</definedName>
    <definedName name="__Ind28">'[2]ANÁLISIS DE SENSIBILIDAD'!#REF!</definedName>
    <definedName name="__Ind32" localSheetId="1">'[2]ANÁLISIS DE SENSIBILIDAD'!#REF!</definedName>
    <definedName name="__Ind32" localSheetId="2">'[2]ANÁLISIS DE SENSIBILIDAD'!#REF!</definedName>
    <definedName name="__Ind32">'[2]ANÁLISIS DE SENSIBILIDAD'!#REF!</definedName>
    <definedName name="__Ind41" localSheetId="1">[2]INDICADORES!#REF!</definedName>
    <definedName name="__Ind41" localSheetId="2">[2]INDICADORES!#REF!</definedName>
    <definedName name="__Ind41">[2]INDICADORES!#REF!</definedName>
    <definedName name="__Ind42" localSheetId="1">[2]INDICADORES!#REF!</definedName>
    <definedName name="__Ind42" localSheetId="2">[2]INDICADORES!#REF!</definedName>
    <definedName name="__Ind42">[2]INDICADORES!#REF!</definedName>
    <definedName name="__Ind43" localSheetId="1">[2]INDICADORES!#REF!</definedName>
    <definedName name="__Ind43" localSheetId="2">[2]INDICADORES!#REF!</definedName>
    <definedName name="__Ind43">[2]INDICADORES!#REF!</definedName>
    <definedName name="__INE1" localSheetId="1">#REF!</definedName>
    <definedName name="__INE1" localSheetId="2">#REF!</definedName>
    <definedName name="__INE1">#REF!</definedName>
    <definedName name="__ipc2000" localSheetId="1">#REF!</definedName>
    <definedName name="__ipc2000" localSheetId="2">#REF!</definedName>
    <definedName name="__ipc2000">#REF!</definedName>
    <definedName name="__ipc2001" localSheetId="1">#REF!</definedName>
    <definedName name="__ipc2001" localSheetId="2">#REF!</definedName>
    <definedName name="__ipc2001">#REF!</definedName>
    <definedName name="__ipc2002" localSheetId="1">#REF!</definedName>
    <definedName name="__ipc2002" localSheetId="2">#REF!</definedName>
    <definedName name="__ipc2002">#REF!</definedName>
    <definedName name="__ipc2003" localSheetId="1">#REF!</definedName>
    <definedName name="__ipc2003" localSheetId="2">#REF!</definedName>
    <definedName name="__ipc2003">#REF!</definedName>
    <definedName name="__ipc98" localSheetId="1">#REF!</definedName>
    <definedName name="__ipc98" localSheetId="2">#REF!</definedName>
    <definedName name="__ipc98">#REF!</definedName>
    <definedName name="__ipc99" localSheetId="1">#REF!</definedName>
    <definedName name="__ipc99" localSheetId="2">#REF!</definedName>
    <definedName name="__ipc99">#REF!</definedName>
    <definedName name="__me98" localSheetId="1">[5]Programa!#REF!</definedName>
    <definedName name="__me98" localSheetId="2">[5]Programa!#REF!</definedName>
    <definedName name="__me98">[5]Programa!#REF!</definedName>
    <definedName name="__mk14" localSheetId="1">[6]NFPEntps!#REF!</definedName>
    <definedName name="__mk14" localSheetId="2">[6]NFPEntps!#REF!</definedName>
    <definedName name="__mk14">[6]NFPEntps!#REF!</definedName>
    <definedName name="__npp2000" localSheetId="1">#REF!</definedName>
    <definedName name="__npp2000" localSheetId="2">#REF!</definedName>
    <definedName name="__npp2000">#REF!</definedName>
    <definedName name="__npp2001" localSheetId="1">#REF!</definedName>
    <definedName name="__npp2001" localSheetId="2">#REF!</definedName>
    <definedName name="__npp2001">#REF!</definedName>
    <definedName name="__npp2002" localSheetId="1">#REF!</definedName>
    <definedName name="__npp2002" localSheetId="2">#REF!</definedName>
    <definedName name="__npp2002">#REF!</definedName>
    <definedName name="__npp2003" localSheetId="1">#REF!</definedName>
    <definedName name="__npp2003" localSheetId="2">#REF!</definedName>
    <definedName name="__npp2003">#REF!</definedName>
    <definedName name="__npp98" localSheetId="1">#REF!</definedName>
    <definedName name="__npp98" localSheetId="2">#REF!</definedName>
    <definedName name="__npp98">#REF!</definedName>
    <definedName name="__npp99" localSheetId="1">#REF!</definedName>
    <definedName name="__npp99" localSheetId="2">#REF!</definedName>
    <definedName name="__npp99">#REF!</definedName>
    <definedName name="__OUT1" localSheetId="1">#REF!</definedName>
    <definedName name="__OUT1" localSheetId="2">#REF!</definedName>
    <definedName name="__OUT1">#REF!</definedName>
    <definedName name="__OUT2" localSheetId="1">'[4]Serv&amp;Trans'!#REF!</definedName>
    <definedName name="__OUT2" localSheetId="2">'[4]Serv&amp;Trans'!#REF!</definedName>
    <definedName name="__OUT2">'[4]Serv&amp;Trans'!#REF!</definedName>
    <definedName name="__OUT3" localSheetId="1">#REF!</definedName>
    <definedName name="__OUT3" localSheetId="2">#REF!</definedName>
    <definedName name="__OUT3">#REF!</definedName>
    <definedName name="__OUT4" localSheetId="1">#REF!</definedName>
    <definedName name="__OUT4" localSheetId="2">#REF!</definedName>
    <definedName name="__OUT4">#REF!</definedName>
    <definedName name="__OUT5" localSheetId="1">#REF!</definedName>
    <definedName name="__OUT5" localSheetId="2">#REF!</definedName>
    <definedName name="__OUT5">#REF!</definedName>
    <definedName name="__OUT6" localSheetId="1">#REF!</definedName>
    <definedName name="__OUT6" localSheetId="2">#REF!</definedName>
    <definedName name="__OUT6">#REF!</definedName>
    <definedName name="__OUT7" localSheetId="1">#REF!</definedName>
    <definedName name="__OUT7" localSheetId="2">#REF!</definedName>
    <definedName name="__OUT7">#REF!</definedName>
    <definedName name="__pib2000" localSheetId="1">#REF!</definedName>
    <definedName name="__pib2000" localSheetId="2">#REF!</definedName>
    <definedName name="__pib2000">#REF!</definedName>
    <definedName name="__pib2001" localSheetId="1">#REF!</definedName>
    <definedName name="__pib2001" localSheetId="2">#REF!</definedName>
    <definedName name="__pib2001">#REF!</definedName>
    <definedName name="__pib2002" localSheetId="1">#REF!</definedName>
    <definedName name="__pib2002" localSheetId="2">#REF!</definedName>
    <definedName name="__pib2002">#REF!</definedName>
    <definedName name="__pib2003" localSheetId="1">#REF!</definedName>
    <definedName name="__pib2003" localSheetId="2">#REF!</definedName>
    <definedName name="__pib2003">#REF!</definedName>
    <definedName name="__pib98" localSheetId="1">[5]Programa!#REF!</definedName>
    <definedName name="__pib98" localSheetId="2">[5]Programa!#REF!</definedName>
    <definedName name="__pib98">[5]Programa!#REF!</definedName>
    <definedName name="__pib99" localSheetId="1">#REF!</definedName>
    <definedName name="__pib99" localSheetId="2">#REF!</definedName>
    <definedName name="__pib99">#REF!</definedName>
    <definedName name="__POR96" localSheetId="1">#REF!</definedName>
    <definedName name="__POR96" localSheetId="2">#REF!</definedName>
    <definedName name="__POR96">#REF!</definedName>
    <definedName name="__PRN96" localSheetId="1">#REF!</definedName>
    <definedName name="__PRN96" localSheetId="2">#REF!</definedName>
    <definedName name="__PRN96">#REF!</definedName>
    <definedName name="__sel10" localSheetId="1">'[2]EVALUACIÓN SOCIOECONÓMICA'!#REF!</definedName>
    <definedName name="__sel10" localSheetId="2">'[2]EVALUACIÓN SOCIOECONÓMICA'!#REF!</definedName>
    <definedName name="__sel10">'[2]EVALUACIÓN SOCIOECONÓMICA'!#REF!</definedName>
    <definedName name="__sel11" localSheetId="1">'[2]EVALUACIÓN SOCIOECONÓMICA'!#REF!</definedName>
    <definedName name="__sel11" localSheetId="2">'[2]EVALUACIÓN SOCIOECONÓMICA'!#REF!</definedName>
    <definedName name="__sel11">'[2]EVALUACIÓN SOCIOECONÓMICA'!#REF!</definedName>
    <definedName name="__sel12" localSheetId="1">'[2]EVALUACIÓN PRIVADA'!#REF!</definedName>
    <definedName name="__sel12" localSheetId="2">'[2]EVALUACIÓN PRIVADA'!#REF!</definedName>
    <definedName name="__sel12">'[2]EVALUACIÓN PRIVADA'!#REF!</definedName>
    <definedName name="__sel13" localSheetId="1">'[2]EVALUACIÓN PRIVADA'!#REF!</definedName>
    <definedName name="__sel13" localSheetId="2">'[2]EVALUACIÓN PRIVADA'!#REF!</definedName>
    <definedName name="__sel13">'[2]EVALUACIÓN PRIVADA'!#REF!</definedName>
    <definedName name="__sel14" localSheetId="1">'[2]EVALUACIÓN PRIVADA'!#REF!</definedName>
    <definedName name="__sel14" localSheetId="2">'[2]EVALUACIÓN PRIVADA'!#REF!</definedName>
    <definedName name="__sel14">'[2]EVALUACIÓN PRIVADA'!#REF!</definedName>
    <definedName name="__sel16" localSheetId="1">'[2]EVALUACIÓN PRIVADA'!#REF!</definedName>
    <definedName name="__sel16" localSheetId="2">'[2]EVALUACIÓN PRIVADA'!#REF!</definedName>
    <definedName name="__sel16">'[2]EVALUACIÓN PRIVADA'!#REF!</definedName>
    <definedName name="__sel18" localSheetId="1">[2]FINANCIACIÓN!#REF!</definedName>
    <definedName name="__sel18" localSheetId="2">[2]FINANCIACIÓN!#REF!</definedName>
    <definedName name="__sel18">[2]FINANCIACIÓN!#REF!</definedName>
    <definedName name="__sel22" localSheetId="1">'[2]EVALUACIÓN PRIVADA'!#REF!</definedName>
    <definedName name="__sel22" localSheetId="2">'[2]EVALUACIÓN PRIVADA'!#REF!</definedName>
    <definedName name="__sel22">'[2]EVALUACIÓN PRIVADA'!#REF!</definedName>
    <definedName name="__sel23" localSheetId="1">'[2]EVALUACIÓN SOCIOECONÓMICA'!#REF!</definedName>
    <definedName name="__sel23" localSheetId="2">'[2]EVALUACIÓN SOCIOECONÓMICA'!#REF!</definedName>
    <definedName name="__sel23">'[2]EVALUACIÓN SOCIOECONÓMICA'!#REF!</definedName>
    <definedName name="__sel24" localSheetId="1">'[2]EVALUACIÓN SOCIOECONÓMICA'!#REF!</definedName>
    <definedName name="__sel24" localSheetId="2">'[2]EVALUACIÓN SOCIOECONÓMICA'!#REF!</definedName>
    <definedName name="__sel24">'[2]EVALUACIÓN SOCIOECONÓMICA'!#REF!</definedName>
    <definedName name="__sel31" localSheetId="1">'[2]EVALUACIÓN PRIVADA'!#REF!</definedName>
    <definedName name="__sel31" localSheetId="2">'[2]EVALUACIÓN PRIVADA'!#REF!</definedName>
    <definedName name="__sel31">'[2]EVALUACIÓN PRIVADA'!#REF!</definedName>
    <definedName name="__sel32" localSheetId="1">'[2]EVALUACIÓN PRIVADA'!#REF!</definedName>
    <definedName name="__sel32" localSheetId="2">'[2]EVALUACIÓN PRIVADA'!#REF!</definedName>
    <definedName name="__sel32">'[2]EVALUACIÓN PRIVADA'!#REF!</definedName>
    <definedName name="__sel33" localSheetId="1">'[2]EVALUACIÓN SOCIOECONÓMICA'!#REF!</definedName>
    <definedName name="__sel33" localSheetId="2">'[2]EVALUACIÓN SOCIOECONÓMICA'!#REF!</definedName>
    <definedName name="__sel33">'[2]EVALUACIÓN SOCIOECONÓMICA'!#REF!</definedName>
    <definedName name="__sel34" localSheetId="1">'[2]EVALUACIÓN SOCIOECONÓMICA'!#REF!</definedName>
    <definedName name="__sel34" localSheetId="2">'[2]EVALUACIÓN SOCIOECONÓMICA'!#REF!</definedName>
    <definedName name="__sel34">'[2]EVALUACIÓN SOCIOECONÓMICA'!#REF!</definedName>
    <definedName name="__sel5" localSheetId="1">[2]ALTERNATIVAS!#REF!</definedName>
    <definedName name="__sel5" localSheetId="2">[2]ALTERNATIVAS!#REF!</definedName>
    <definedName name="__sel5">[2]ALTERNATIVAS!#REF!</definedName>
    <definedName name="__sel6" localSheetId="1">'[2]EVALUACIÓN SOCIOECONÓMICA'!#REF!</definedName>
    <definedName name="__sel6" localSheetId="2">'[2]EVALUACIÓN SOCIOECONÓMICA'!#REF!</definedName>
    <definedName name="__sel6">'[2]EVALUACIÓN SOCIOECONÓMICA'!#REF!</definedName>
    <definedName name="__sel7" localSheetId="1">'[2]EVALUACIÓN SOCIOECONÓMICA'!#REF!</definedName>
    <definedName name="__sel7" localSheetId="2">'[2]EVALUACIÓN SOCIOECONÓMICA'!#REF!</definedName>
    <definedName name="__sel7">'[2]EVALUACIÓN SOCIOECONÓMICA'!#REF!</definedName>
    <definedName name="__sel8" localSheetId="1">'[2]EVALUACIÓN SOCIOECONÓMICA'!#REF!</definedName>
    <definedName name="__sel8" localSheetId="2">'[2]EVALUACIÓN SOCIOECONÓMICA'!#REF!</definedName>
    <definedName name="__sel8">'[2]EVALUACIÓN SOCIOECONÓMICA'!#REF!</definedName>
    <definedName name="__sel9" localSheetId="1">'[2]EVALUACIÓN SOCIOECONÓMICA'!#REF!</definedName>
    <definedName name="__sel9" localSheetId="2">'[2]EVALUACIÓN SOCIOECONÓMICA'!#REF!</definedName>
    <definedName name="__sel9">'[2]EVALUACIÓN SOCIOECONÓMICA'!#REF!</definedName>
    <definedName name="__SRN96" localSheetId="1">#REF!</definedName>
    <definedName name="__SRN96" localSheetId="2">#REF!</definedName>
    <definedName name="__SRN96">#REF!</definedName>
    <definedName name="__SRT11" localSheetId="1" hidden="1">{"Minpmon",#N/A,FALSE,"Monthinput"}</definedName>
    <definedName name="__SRT11" hidden="1">{"Minpmon",#N/A,FALSE,"Monthinput"}</definedName>
    <definedName name="__tAB4" localSheetId="1">#REF!</definedName>
    <definedName name="__tAB4" localSheetId="2">#REF!</definedName>
    <definedName name="__tAB4">#REF!</definedName>
    <definedName name="__tot2" localSheetId="1">'[2]EVALUACIÓN PRIVADA'!#REF!</definedName>
    <definedName name="__tot2" localSheetId="2">'[2]EVALUACIÓN PRIVADA'!#REF!</definedName>
    <definedName name="__tot2">'[2]EVALUACIÓN PRIVADA'!#REF!</definedName>
    <definedName name="__tot3" localSheetId="1">'[2]EVALUACIÓN PRIVADA'!#REF!</definedName>
    <definedName name="__tot3" localSheetId="2">'[2]EVALUACIÓN PRIVADA'!#REF!</definedName>
    <definedName name="__tot3">'[2]EVALUACIÓN PRIVADA'!#REF!</definedName>
    <definedName name="__UES96" localSheetId="1">#REF!</definedName>
    <definedName name="__UES96" localSheetId="2">#REF!</definedName>
    <definedName name="__UES96">#REF!</definedName>
    <definedName name="_1___123Graph_AFIG_D" localSheetId="1" hidden="1">#REF!</definedName>
    <definedName name="_1___123Graph_AFIG_D" localSheetId="2" hidden="1">#REF!</definedName>
    <definedName name="_1___123Graph_AFIG_D" hidden="1">#REF!</definedName>
    <definedName name="_1__123Graph_AFIG_D" localSheetId="1" hidden="1">#REF!</definedName>
    <definedName name="_1__123Graph_AFIG_D" localSheetId="2" hidden="1">#REF!</definedName>
    <definedName name="_1__123Graph_AFIG_D" hidden="1">#REF!</definedName>
    <definedName name="_2__123Graph_ATERMS_OF_TRADE" localSheetId="1" hidden="1">#REF!</definedName>
    <definedName name="_2__123Graph_ATERMS_OF_TRADE" localSheetId="2" hidden="1">#REF!</definedName>
    <definedName name="_2__123Graph_ATERMS_OF_TRADE" hidden="1">#REF!</definedName>
    <definedName name="_3__123Graph_BTERMS_OF_TRADE" localSheetId="1" hidden="1">#REF!</definedName>
    <definedName name="_3__123Graph_BTERMS_OF_TRADE" localSheetId="2" hidden="1">#REF!</definedName>
    <definedName name="_3__123Graph_BTERMS_OF_TRADE" hidden="1">#REF!</definedName>
    <definedName name="_4__123Graph_XFIG_D" localSheetId="1" hidden="1">#REF!</definedName>
    <definedName name="_4__123Graph_XFIG_D" localSheetId="2" hidden="1">#REF!</definedName>
    <definedName name="_4__123Graph_XFIG_D" hidden="1">#REF!</definedName>
    <definedName name="_5__123Graph_XTERMS_OF_TRADE" localSheetId="1" hidden="1">#REF!</definedName>
    <definedName name="_5__123Graph_XTERMS_OF_TRADE" localSheetId="2" hidden="1">#REF!</definedName>
    <definedName name="_5__123Graph_XTERMS_OF_TRADE" hidden="1">#REF!</definedName>
    <definedName name="_abs1" localSheetId="1">#REF!</definedName>
    <definedName name="_abs1" localSheetId="2">#REF!</definedName>
    <definedName name="_abs1">#REF!</definedName>
    <definedName name="_abs2" localSheetId="1">#REF!</definedName>
    <definedName name="_abs2" localSheetId="2">#REF!</definedName>
    <definedName name="_abs2">#REF!</definedName>
    <definedName name="_abs3" localSheetId="1">#REF!</definedName>
    <definedName name="_abs3" localSheetId="2">#REF!</definedName>
    <definedName name="_abs3">#REF!</definedName>
    <definedName name="_aen1" localSheetId="1">#REF!</definedName>
    <definedName name="_aen1" localSheetId="2">#REF!</definedName>
    <definedName name="_aen1">#REF!</definedName>
    <definedName name="_aen2" localSheetId="1">#REF!</definedName>
    <definedName name="_aen2" localSheetId="2">#REF!</definedName>
    <definedName name="_aen2">#REF!</definedName>
    <definedName name="_ast2" localSheetId="1">'[2]EVALUACIÓN SOCIOECONÓMICA'!#REF!</definedName>
    <definedName name="_ast2" localSheetId="2">'[2]EVALUACIÓN SOCIOECONÓMICA'!#REF!</definedName>
    <definedName name="_ast2">'[2]EVALUACIÓN SOCIOECONÓMICA'!#REF!</definedName>
    <definedName name="_bem98" localSheetId="1">[11]Programa!#REF!</definedName>
    <definedName name="_bem98" localSheetId="2">[11]Programa!#REF!</definedName>
    <definedName name="_bem98">[12]Programa!#REF!</definedName>
    <definedName name="_BOP1" localSheetId="1">#REF!</definedName>
    <definedName name="_BOP1" localSheetId="2">#REF!</definedName>
    <definedName name="_BOP1">#REF!</definedName>
    <definedName name="_BOP2" localSheetId="1">#REF!</definedName>
    <definedName name="_BOP2" localSheetId="2">#REF!</definedName>
    <definedName name="_BOP2">#REF!</definedName>
    <definedName name="_cap2" localSheetId="1">'[2]EVALUACIÓN PRIVADA'!#REF!</definedName>
    <definedName name="_cap2" localSheetId="2">'[2]EVALUACIÓN PRIVADA'!#REF!</definedName>
    <definedName name="_cap2">'[2]EVALUACIÓN PRIVADA'!#REF!</definedName>
    <definedName name="_cap3" localSheetId="1">'[2]EVALUACIÓN PRIVADA'!#REF!</definedName>
    <definedName name="_cap3" localSheetId="2">'[2]EVALUACIÓN PRIVADA'!#REF!</definedName>
    <definedName name="_cap3">'[2]EVALUACIÓN PRIVADA'!#REF!</definedName>
    <definedName name="_cas2" localSheetId="1">'[2]EVALUACIÓN SOCIOECONÓMICA'!#REF!</definedName>
    <definedName name="_cas2" localSheetId="2">'[2]EVALUACIÓN SOCIOECONÓMICA'!#REF!</definedName>
    <definedName name="_cas2">'[2]EVALUACIÓN SOCIOECONÓMICA'!#REF!</definedName>
    <definedName name="_cas3" localSheetId="1">'[2]EVALUACIÓN SOCIOECONÓMICA'!#REF!</definedName>
    <definedName name="_cas3" localSheetId="2">'[2]EVALUACIÓN SOCIOECONÓMICA'!#REF!</definedName>
    <definedName name="_cas3">'[2]EVALUACIÓN SOCIOECONÓMICA'!#REF!</definedName>
    <definedName name="_CEL96" localSheetId="1">#REF!</definedName>
    <definedName name="_CEL96" localSheetId="2">#REF!</definedName>
    <definedName name="_CEL96">#REF!</definedName>
    <definedName name="_cud21" localSheetId="1">#REF!</definedName>
    <definedName name="_cud21" localSheetId="2">#REF!</definedName>
    <definedName name="_cud21">#REF!</definedName>
    <definedName name="_dcc2000" localSheetId="1">#REF!</definedName>
    <definedName name="_dcc2000" localSheetId="2">#REF!</definedName>
    <definedName name="_dcc2000">#REF!</definedName>
    <definedName name="_dcc2001" localSheetId="1">#REF!</definedName>
    <definedName name="_dcc2001" localSheetId="2">#REF!</definedName>
    <definedName name="_dcc2001">#REF!</definedName>
    <definedName name="_dcc2002" localSheetId="1">#REF!</definedName>
    <definedName name="_dcc2002" localSheetId="2">#REF!</definedName>
    <definedName name="_dcc2002">#REF!</definedName>
    <definedName name="_dcc2003" localSheetId="1">#REF!</definedName>
    <definedName name="_dcc2003" localSheetId="2">#REF!</definedName>
    <definedName name="_dcc2003">#REF!</definedName>
    <definedName name="_dcc98" localSheetId="1">[11]Programa!#REF!</definedName>
    <definedName name="_dcc98" localSheetId="2">[11]Programa!#REF!</definedName>
    <definedName name="_dcc98">[12]Programa!#REF!</definedName>
    <definedName name="_dcc99" localSheetId="1">#REF!</definedName>
    <definedName name="_dcc99" localSheetId="2">#REF!</definedName>
    <definedName name="_dcc99">#REF!</definedName>
    <definedName name="_DES2" localSheetId="1">'[2]EVALUACIÓN PRIVADA'!#REF!</definedName>
    <definedName name="_DES2" localSheetId="2">'[2]EVALUACIÓN PRIVADA'!#REF!</definedName>
    <definedName name="_DES2">'[2]EVALUACIÓN PRIVADA'!#REF!</definedName>
    <definedName name="_DES3" localSheetId="1">'[2]EVALUACIÓN PRIVADA'!#REF!</definedName>
    <definedName name="_DES3" localSheetId="2">'[2]EVALUACIÓN PRIVADA'!#REF!</definedName>
    <definedName name="_DES3">'[2]EVALUACIÓN PRIVADA'!#REF!</definedName>
    <definedName name="_dic96" localSheetId="1">#REF!</definedName>
    <definedName name="_dic96" localSheetId="2">#REF!</definedName>
    <definedName name="_dic96">#REF!</definedName>
    <definedName name="_emi2000" localSheetId="1">#REF!</definedName>
    <definedName name="_emi2000" localSheetId="2">#REF!</definedName>
    <definedName name="_emi2000">#REF!</definedName>
    <definedName name="_emi2001" localSheetId="1">#REF!</definedName>
    <definedName name="_emi2001" localSheetId="2">#REF!</definedName>
    <definedName name="_emi2001">#REF!</definedName>
    <definedName name="_emi2002" localSheetId="1">#REF!</definedName>
    <definedName name="_emi2002" localSheetId="2">#REF!</definedName>
    <definedName name="_emi2002">#REF!</definedName>
    <definedName name="_emi2003" localSheetId="1">#REF!</definedName>
    <definedName name="_emi2003" localSheetId="2">#REF!</definedName>
    <definedName name="_emi2003">#REF!</definedName>
    <definedName name="_emi98" localSheetId="1">#REF!</definedName>
    <definedName name="_emi98" localSheetId="2">#REF!</definedName>
    <definedName name="_emi98">#REF!</definedName>
    <definedName name="_emi99" localSheetId="1">#REF!</definedName>
    <definedName name="_emi99" localSheetId="2">#REF!</definedName>
    <definedName name="_emi99">#REF!</definedName>
    <definedName name="_emo2004" localSheetId="1">#REF!</definedName>
    <definedName name="_emo2004" localSheetId="2">#REF!</definedName>
    <definedName name="_emo2004">#REF!</definedName>
    <definedName name="_Fill" localSheetId="1" hidden="1">#REF!</definedName>
    <definedName name="_Fill" localSheetId="2" hidden="1">#REF!</definedName>
    <definedName name="_Fill" hidden="1">#REF!</definedName>
    <definedName name="_xlnm._FilterDatabase" localSheetId="1" hidden="1">'Solde crédits Avril 23'!$A$5:$O$175</definedName>
    <definedName name="_xlnm._FilterDatabase" localSheetId="2" hidden="1">'Solde crédits Oct.&amp;Avril 23'!$A$5:$O$175</definedName>
    <definedName name="_xlnm._FilterDatabase" hidden="1">[13]C!$P$428:$T$428</definedName>
    <definedName name="_FIS96" localSheetId="1">#REF!</definedName>
    <definedName name="_FIS96" localSheetId="2">#REF!</definedName>
    <definedName name="_FIS96">#REF!</definedName>
    <definedName name="_Ind12" localSheetId="1">'[2]ANÁLISIS DE SENSIBILIDAD'!#REF!</definedName>
    <definedName name="_Ind12" localSheetId="2">'[2]ANÁLISIS DE SENSIBILIDAD'!#REF!</definedName>
    <definedName name="_Ind12">'[2]ANÁLISIS DE SENSIBILIDAD'!#REF!</definedName>
    <definedName name="_Ind17" localSheetId="1">'[2]ANÁLISIS DE SENSIBILIDAD'!#REF!</definedName>
    <definedName name="_Ind17" localSheetId="2">'[2]ANÁLISIS DE SENSIBILIDAD'!#REF!</definedName>
    <definedName name="_Ind17">'[2]ANÁLISIS DE SENSIBILIDAD'!#REF!</definedName>
    <definedName name="_Ind18" localSheetId="1">'[2]ANÁLISIS DE SENSIBILIDAD'!#REF!</definedName>
    <definedName name="_Ind18" localSheetId="2">'[2]ANÁLISIS DE SENSIBILIDAD'!#REF!</definedName>
    <definedName name="_Ind18">'[2]ANÁLISIS DE SENSIBILIDAD'!#REF!</definedName>
    <definedName name="_Ind22" localSheetId="1">'[2]ANÁLISIS DE SENSIBILIDAD'!#REF!</definedName>
    <definedName name="_Ind22" localSheetId="2">'[2]ANÁLISIS DE SENSIBILIDAD'!#REF!</definedName>
    <definedName name="_Ind22">'[2]ANÁLISIS DE SENSIBILIDAD'!#REF!</definedName>
    <definedName name="_Ind27" localSheetId="1">'[2]ANÁLISIS DE SENSIBILIDAD'!#REF!</definedName>
    <definedName name="_Ind27" localSheetId="2">'[2]ANÁLISIS DE SENSIBILIDAD'!#REF!</definedName>
    <definedName name="_Ind27">'[2]ANÁLISIS DE SENSIBILIDAD'!#REF!</definedName>
    <definedName name="_Ind28" localSheetId="1">'[2]ANÁLISIS DE SENSIBILIDAD'!#REF!</definedName>
    <definedName name="_Ind28" localSheetId="2">'[2]ANÁLISIS DE SENSIBILIDAD'!#REF!</definedName>
    <definedName name="_Ind28">'[2]ANÁLISIS DE SENSIBILIDAD'!#REF!</definedName>
    <definedName name="_Ind32" localSheetId="1">'[2]ANÁLISIS DE SENSIBILIDAD'!#REF!</definedName>
    <definedName name="_Ind32" localSheetId="2">'[2]ANÁLISIS DE SENSIBILIDAD'!#REF!</definedName>
    <definedName name="_Ind32">'[2]ANÁLISIS DE SENSIBILIDAD'!#REF!</definedName>
    <definedName name="_Ind41" localSheetId="1">[2]INDICADORES!#REF!</definedName>
    <definedName name="_Ind41" localSheetId="2">[2]INDICADORES!#REF!</definedName>
    <definedName name="_Ind41">[2]INDICADORES!#REF!</definedName>
    <definedName name="_Ind42" localSheetId="1">[2]INDICADORES!#REF!</definedName>
    <definedName name="_Ind42" localSheetId="2">[2]INDICADORES!#REF!</definedName>
    <definedName name="_Ind42">[2]INDICADORES!#REF!</definedName>
    <definedName name="_Ind43" localSheetId="1">[2]INDICADORES!#REF!</definedName>
    <definedName name="_Ind43" localSheetId="2">[2]INDICADORES!#REF!</definedName>
    <definedName name="_Ind43">[2]INDICADORES!#REF!</definedName>
    <definedName name="_INE1" localSheetId="1">#REF!</definedName>
    <definedName name="_INE1" localSheetId="2">#REF!</definedName>
    <definedName name="_INE1">#REF!</definedName>
    <definedName name="_ipc2000" localSheetId="1">#REF!</definedName>
    <definedName name="_ipc2000" localSheetId="2">#REF!</definedName>
    <definedName name="_ipc2000">#REF!</definedName>
    <definedName name="_ipc2001" localSheetId="1">#REF!</definedName>
    <definedName name="_ipc2001" localSheetId="2">#REF!</definedName>
    <definedName name="_ipc2001">#REF!</definedName>
    <definedName name="_ipc2002" localSheetId="1">#REF!</definedName>
    <definedName name="_ipc2002" localSheetId="2">#REF!</definedName>
    <definedName name="_ipc2002">#REF!</definedName>
    <definedName name="_ipc2003" localSheetId="1">#REF!</definedName>
    <definedName name="_ipc2003" localSheetId="2">#REF!</definedName>
    <definedName name="_ipc2003">#REF!</definedName>
    <definedName name="_ipc98" localSheetId="1">#REF!</definedName>
    <definedName name="_ipc98" localSheetId="2">#REF!</definedName>
    <definedName name="_ipc98">#REF!</definedName>
    <definedName name="_ipc99" localSheetId="1">#REF!</definedName>
    <definedName name="_ipc99" localSheetId="2">#REF!</definedName>
    <definedName name="_ipc99">#REF!</definedName>
    <definedName name="_me98" localSheetId="1">[11]Programa!#REF!</definedName>
    <definedName name="_me98" localSheetId="2">[11]Programa!#REF!</definedName>
    <definedName name="_me98">[12]Programa!#REF!</definedName>
    <definedName name="_mk14" localSheetId="1">[14]NFPEntps!#REF!</definedName>
    <definedName name="_mk14" localSheetId="2">[14]NFPEntps!#REF!</definedName>
    <definedName name="_mk14">[15]NFPEntps!#REF!</definedName>
    <definedName name="_npp2000" localSheetId="1">#REF!</definedName>
    <definedName name="_npp2000" localSheetId="2">#REF!</definedName>
    <definedName name="_npp2000">#REF!</definedName>
    <definedName name="_npp2001" localSheetId="1">#REF!</definedName>
    <definedName name="_npp2001" localSheetId="2">#REF!</definedName>
    <definedName name="_npp2001">#REF!</definedName>
    <definedName name="_npp2002" localSheetId="1">#REF!</definedName>
    <definedName name="_npp2002" localSheetId="2">#REF!</definedName>
    <definedName name="_npp2002">#REF!</definedName>
    <definedName name="_npp2003" localSheetId="1">#REF!</definedName>
    <definedName name="_npp2003" localSheetId="2">#REF!</definedName>
    <definedName name="_npp2003">#REF!</definedName>
    <definedName name="_npp98" localSheetId="1">#REF!</definedName>
    <definedName name="_npp98" localSheetId="2">#REF!</definedName>
    <definedName name="_npp98">#REF!</definedName>
    <definedName name="_npp99" localSheetId="1">#REF!</definedName>
    <definedName name="_npp99" localSheetId="2">#REF!</definedName>
    <definedName name="_npp99">#REF!</definedName>
    <definedName name="_Order1" hidden="1">255</definedName>
    <definedName name="_OUT1" localSheetId="1">#REF!</definedName>
    <definedName name="_OUT1" localSheetId="2">#REF!</definedName>
    <definedName name="_OUT1">#REF!</definedName>
    <definedName name="_OUT2" localSheetId="1">'[4]Serv&amp;Trans'!#REF!</definedName>
    <definedName name="_OUT2" localSheetId="2">'[4]Serv&amp;Trans'!#REF!</definedName>
    <definedName name="_OUT2">'[4]Serv&amp;Trans'!#REF!</definedName>
    <definedName name="_OUT3" localSheetId="1">#REF!</definedName>
    <definedName name="_OUT3" localSheetId="2">#REF!</definedName>
    <definedName name="_OUT3">#REF!</definedName>
    <definedName name="_OUT4" localSheetId="1">#REF!</definedName>
    <definedName name="_OUT4" localSheetId="2">#REF!</definedName>
    <definedName name="_OUT4">#REF!</definedName>
    <definedName name="_OUT5" localSheetId="1">#REF!</definedName>
    <definedName name="_OUT5" localSheetId="2">#REF!</definedName>
    <definedName name="_OUT5">#REF!</definedName>
    <definedName name="_OUT6" localSheetId="1">#REF!</definedName>
    <definedName name="_OUT6" localSheetId="2">#REF!</definedName>
    <definedName name="_OUT6">#REF!</definedName>
    <definedName name="_OUT7" localSheetId="1">#REF!</definedName>
    <definedName name="_OUT7" localSheetId="2">#REF!</definedName>
    <definedName name="_OUT7">#REF!</definedName>
    <definedName name="_Parse_Out" localSheetId="1" hidden="1">#REF!</definedName>
    <definedName name="_Parse_Out" localSheetId="2" hidden="1">#REF!</definedName>
    <definedName name="_Parse_Out" hidden="1">#REF!</definedName>
    <definedName name="_pib2000" localSheetId="1">#REF!</definedName>
    <definedName name="_pib2000" localSheetId="2">#REF!</definedName>
    <definedName name="_pib2000">#REF!</definedName>
    <definedName name="_pib2001" localSheetId="1">#REF!</definedName>
    <definedName name="_pib2001" localSheetId="2">#REF!</definedName>
    <definedName name="_pib2001">#REF!</definedName>
    <definedName name="_pib2002" localSheetId="1">#REF!</definedName>
    <definedName name="_pib2002" localSheetId="2">#REF!</definedName>
    <definedName name="_pib2002">#REF!</definedName>
    <definedName name="_pib2003" localSheetId="1">#REF!</definedName>
    <definedName name="_pib2003" localSheetId="2">#REF!</definedName>
    <definedName name="_pib2003">#REF!</definedName>
    <definedName name="_pib98" localSheetId="1">[11]Programa!#REF!</definedName>
    <definedName name="_pib98" localSheetId="2">[11]Programa!#REF!</definedName>
    <definedName name="_pib98">[12]Programa!#REF!</definedName>
    <definedName name="_pib99" localSheetId="1">#REF!</definedName>
    <definedName name="_pib99" localSheetId="2">#REF!</definedName>
    <definedName name="_pib99">#REF!</definedName>
    <definedName name="_POR96" localSheetId="1">#REF!</definedName>
    <definedName name="_POR96" localSheetId="2">#REF!</definedName>
    <definedName name="_POR96">#REF!</definedName>
    <definedName name="_PRN96" localSheetId="1">#REF!</definedName>
    <definedName name="_PRN96" localSheetId="2">#REF!</definedName>
    <definedName name="_PRN96">#REF!</definedName>
    <definedName name="_Regression_Int" hidden="1">1</definedName>
    <definedName name="_Regression_Out" hidden="1">[13]C!$AK$18:$AK$18</definedName>
    <definedName name="_Regression_X" hidden="1">[13]C!$AK$11:$AU$11</definedName>
    <definedName name="_Regression_Y" hidden="1">[13]C!$AK$10:$AU$10</definedName>
    <definedName name="_sel10" localSheetId="1">'[2]EVALUACIÓN SOCIOECONÓMICA'!#REF!</definedName>
    <definedName name="_sel10" localSheetId="2">'[2]EVALUACIÓN SOCIOECONÓMICA'!#REF!</definedName>
    <definedName name="_sel10">'[2]EVALUACIÓN SOCIOECONÓMICA'!#REF!</definedName>
    <definedName name="_sel11" localSheetId="1">'[2]EVALUACIÓN SOCIOECONÓMICA'!#REF!</definedName>
    <definedName name="_sel11" localSheetId="2">'[2]EVALUACIÓN SOCIOECONÓMICA'!#REF!</definedName>
    <definedName name="_sel11">'[2]EVALUACIÓN SOCIOECONÓMICA'!#REF!</definedName>
    <definedName name="_sel12" localSheetId="1">'[2]EVALUACIÓN PRIVADA'!#REF!</definedName>
    <definedName name="_sel12" localSheetId="2">'[2]EVALUACIÓN PRIVADA'!#REF!</definedName>
    <definedName name="_sel12">'[2]EVALUACIÓN PRIVADA'!#REF!</definedName>
    <definedName name="_sel13" localSheetId="1">'[2]EVALUACIÓN PRIVADA'!#REF!</definedName>
    <definedName name="_sel13" localSheetId="2">'[2]EVALUACIÓN PRIVADA'!#REF!</definedName>
    <definedName name="_sel13">'[2]EVALUACIÓN PRIVADA'!#REF!</definedName>
    <definedName name="_sel14" localSheetId="1">'[2]EVALUACIÓN PRIVADA'!#REF!</definedName>
    <definedName name="_sel14" localSheetId="2">'[2]EVALUACIÓN PRIVADA'!#REF!</definedName>
    <definedName name="_sel14">'[2]EVALUACIÓN PRIVADA'!#REF!</definedName>
    <definedName name="_sel16" localSheetId="1">'[2]EVALUACIÓN PRIVADA'!#REF!</definedName>
    <definedName name="_sel16" localSheetId="2">'[2]EVALUACIÓN PRIVADA'!#REF!</definedName>
    <definedName name="_sel16">'[2]EVALUACIÓN PRIVADA'!#REF!</definedName>
    <definedName name="_sel18" localSheetId="1">[2]FINANCIACIÓN!#REF!</definedName>
    <definedName name="_sel18" localSheetId="2">[2]FINANCIACIÓN!#REF!</definedName>
    <definedName name="_sel18">[2]FINANCIACIÓN!#REF!</definedName>
    <definedName name="_sel22" localSheetId="1">'[2]EVALUACIÓN PRIVADA'!#REF!</definedName>
    <definedName name="_sel22" localSheetId="2">'[2]EVALUACIÓN PRIVADA'!#REF!</definedName>
    <definedName name="_sel22">'[2]EVALUACIÓN PRIVADA'!#REF!</definedName>
    <definedName name="_sel23" localSheetId="1">'[2]EVALUACIÓN SOCIOECONÓMICA'!#REF!</definedName>
    <definedName name="_sel23" localSheetId="2">'[2]EVALUACIÓN SOCIOECONÓMICA'!#REF!</definedName>
    <definedName name="_sel23">'[2]EVALUACIÓN SOCIOECONÓMICA'!#REF!</definedName>
    <definedName name="_sel24" localSheetId="1">'[2]EVALUACIÓN SOCIOECONÓMICA'!#REF!</definedName>
    <definedName name="_sel24" localSheetId="2">'[2]EVALUACIÓN SOCIOECONÓMICA'!#REF!</definedName>
    <definedName name="_sel24">'[2]EVALUACIÓN SOCIOECONÓMICA'!#REF!</definedName>
    <definedName name="_sel31" localSheetId="1">'[2]EVALUACIÓN PRIVADA'!#REF!</definedName>
    <definedName name="_sel31" localSheetId="2">'[2]EVALUACIÓN PRIVADA'!#REF!</definedName>
    <definedName name="_sel31">'[2]EVALUACIÓN PRIVADA'!#REF!</definedName>
    <definedName name="_sel32" localSheetId="1">'[2]EVALUACIÓN PRIVADA'!#REF!</definedName>
    <definedName name="_sel32" localSheetId="2">'[2]EVALUACIÓN PRIVADA'!#REF!</definedName>
    <definedName name="_sel32">'[2]EVALUACIÓN PRIVADA'!#REF!</definedName>
    <definedName name="_sel33" localSheetId="1">'[2]EVALUACIÓN SOCIOECONÓMICA'!#REF!</definedName>
    <definedName name="_sel33" localSheetId="2">'[2]EVALUACIÓN SOCIOECONÓMICA'!#REF!</definedName>
    <definedName name="_sel33">'[2]EVALUACIÓN SOCIOECONÓMICA'!#REF!</definedName>
    <definedName name="_sel34" localSheetId="1">'[2]EVALUACIÓN SOCIOECONÓMICA'!#REF!</definedName>
    <definedName name="_sel34" localSheetId="2">'[2]EVALUACIÓN SOCIOECONÓMICA'!#REF!</definedName>
    <definedName name="_sel34">'[2]EVALUACIÓN SOCIOECONÓMICA'!#REF!</definedName>
    <definedName name="_sel5" localSheetId="1">[2]ALTERNATIVAS!#REF!</definedName>
    <definedName name="_sel5" localSheetId="2">[2]ALTERNATIVAS!#REF!</definedName>
    <definedName name="_sel5">[2]ALTERNATIVAS!#REF!</definedName>
    <definedName name="_sel6" localSheetId="1">'[2]EVALUACIÓN SOCIOECONÓMICA'!#REF!</definedName>
    <definedName name="_sel6" localSheetId="2">'[2]EVALUACIÓN SOCIOECONÓMICA'!#REF!</definedName>
    <definedName name="_sel6">'[2]EVALUACIÓN SOCIOECONÓMICA'!#REF!</definedName>
    <definedName name="_sel7" localSheetId="1">'[2]EVALUACIÓN SOCIOECONÓMICA'!#REF!</definedName>
    <definedName name="_sel7" localSheetId="2">'[2]EVALUACIÓN SOCIOECONÓMICA'!#REF!</definedName>
    <definedName name="_sel7">'[2]EVALUACIÓN SOCIOECONÓMICA'!#REF!</definedName>
    <definedName name="_sel8" localSheetId="1">'[2]EVALUACIÓN SOCIOECONÓMICA'!#REF!</definedName>
    <definedName name="_sel8" localSheetId="2">'[2]EVALUACIÓN SOCIOECONÓMICA'!#REF!</definedName>
    <definedName name="_sel8">'[2]EVALUACIÓN SOCIOECONÓMICA'!#REF!</definedName>
    <definedName name="_sel9" localSheetId="1">'[2]EVALUACIÓN SOCIOECONÓMICA'!#REF!</definedName>
    <definedName name="_sel9" localSheetId="2">'[2]EVALUACIÓN SOCIOECONÓMICA'!#REF!</definedName>
    <definedName name="_sel9">'[2]EVALUACIÓN SOCIOECONÓMICA'!#REF!</definedName>
    <definedName name="_SRN96" localSheetId="1">#REF!</definedName>
    <definedName name="_SRN96" localSheetId="2">#REF!</definedName>
    <definedName name="_SRN96">#REF!</definedName>
    <definedName name="_SRT11" localSheetId="1" hidden="1">{"Minpmon",#N/A,FALSE,"Monthinput"}</definedName>
    <definedName name="_SRT11" localSheetId="2" hidden="1">{"Minpmon",#N/A,FALSE,"Monthinput"}</definedName>
    <definedName name="_SRT11" hidden="1">{"Minpmon",#N/A,FALSE,"Monthinput"}</definedName>
    <definedName name="_tAB4" localSheetId="1">#REF!</definedName>
    <definedName name="_tAB4" localSheetId="2">#REF!</definedName>
    <definedName name="_tAB4">#REF!</definedName>
    <definedName name="_tot2" localSheetId="1">'[2]EVALUACIÓN PRIVADA'!#REF!</definedName>
    <definedName name="_tot2" localSheetId="2">'[2]EVALUACIÓN PRIVADA'!#REF!</definedName>
    <definedName name="_tot2">'[2]EVALUACIÓN PRIVADA'!#REF!</definedName>
    <definedName name="_tot3" localSheetId="1">'[2]EVALUACIÓN PRIVADA'!#REF!</definedName>
    <definedName name="_tot3" localSheetId="2">'[2]EVALUACIÓN PRIVADA'!#REF!</definedName>
    <definedName name="_tot3">'[2]EVALUACIÓN PRIVADA'!#REF!</definedName>
    <definedName name="_UES96" localSheetId="1">#REF!</definedName>
    <definedName name="_UES96" localSheetId="2">#REF!</definedName>
    <definedName name="_UES96">#REF!</definedName>
    <definedName name="_xlcn.WorksheetConnection_Annexes_Emargement.xlsxChapitre1" hidden="1">[16]!Chapitre[#Data]</definedName>
    <definedName name="_xlcn.WorksheetConnection_Annexes_Emargement.xlsxEmargement1" hidden="1">[16]!Emargement[#Data]</definedName>
    <definedName name="_xlcn.WorksheetConnection_Annexes_Emargement.xlsxMinistere1" hidden="1">[16]!Ministere[#Data]</definedName>
    <definedName name="_xlcn.WorksheetConnection_Annexes_Emargement.xlsxPouvoir1" hidden="1">[16]!Pouvoir[#Data]</definedName>
    <definedName name="_xlcn.WorksheetConnection_Annexes_Emargement.xlsxSecteur1" hidden="1">[16]!Secteur[#Data]</definedName>
    <definedName name="_xlcn.WorksheetConnection_Annexes_Emargement.xlsxSection1" hidden="1">[16]!Section[#Data]</definedName>
    <definedName name="_xlcn.WorksheetConnection_PIP.xlsxCHAPITRE1" hidden="1">[17]!CHAPITRE[#Data]</definedName>
    <definedName name="_xlcn.WorksheetConnection_PIP.xlsxFONCT1" hidden="1">[17]!FONCT[#Data]</definedName>
    <definedName name="_xlcn.WorksheetConnection_PIP.xlsxINSTANCE1" hidden="1">[17]!INSTANCE[#Data]</definedName>
    <definedName name="_xlcn.WorksheetConnection_PIP.xlsxLOCALISATION1" hidden="1">[17]!LOCALISATION[#Data]</definedName>
    <definedName name="_xlcn.WorksheetConnection_PIP.xlsxMINISTERE1" hidden="1">[17]!MINISTERE[#Data]</definedName>
    <definedName name="_xlcn.WorksheetConnection_PIP.xlsxPOUVOIR1" hidden="1">[17]!POUVOIR[#Data]</definedName>
    <definedName name="_xlcn.WorksheetConnection_PIP.xlsxPROGRAMME1" hidden="1">[17]!PROGRAMME[#Data]</definedName>
    <definedName name="_xlcn.WorksheetConnection_PIP.xlsxPROJET1" hidden="1">[17]!PROJET[#Data]</definedName>
    <definedName name="_xlcn.WorksheetConnection_PIP.xlsxREFONDATION1" hidden="1">[17]!REFONDATION[#Data]</definedName>
    <definedName name="_xlcn.WorksheetConnection_PIP.xlsxSDRP1" hidden="1">[17]!SDRP[#Data]</definedName>
    <definedName name="_xlcn.WorksheetConnection_PIP.xlsxSECTEUR1" hidden="1">[17]!SECTEUR[#Data]</definedName>
    <definedName name="_xlcn.WorksheetConnection_PIP.xlsxSECTION1" hidden="1">[17]!SECTION[#Data]</definedName>
    <definedName name="_xlcn.WorksheetConnection_PIP.xlsxTYPE1" hidden="1">[17]!TYPE[#Data]</definedName>
    <definedName name="a" localSheetId="1">#REF!</definedName>
    <definedName name="a" localSheetId="2">#REF!</definedName>
    <definedName name="a">#REF!</definedName>
    <definedName name="A_impresión_IM" localSheetId="1">#REF!</definedName>
    <definedName name="A_impresión_IM" localSheetId="2">#REF!</definedName>
    <definedName name="A_impresión_IM">#REF!</definedName>
    <definedName name="A_MPCE" localSheetId="1">#REF!</definedName>
    <definedName name="A_MPCE" localSheetId="2">#REF!</definedName>
    <definedName name="A_MPCE">#REF!</definedName>
    <definedName name="AA" localSheetId="1">#REF!</definedName>
    <definedName name="AA" localSheetId="2">#REF!</definedName>
    <definedName name="AA">#REF!</definedName>
    <definedName name="AA__Contents_and_file_description" localSheetId="1">#REF!</definedName>
    <definedName name="AA__Contents_and_file_description" localSheetId="2">#REF!</definedName>
    <definedName name="AA__Contents_and_file_description">#REF!</definedName>
    <definedName name="aaa" localSheetId="1" hidden="1">{"Riqfin97",#N/A,FALSE,"Tran";"Riqfinpro",#N/A,FALSE,"Tran"}</definedName>
    <definedName name="aaa" localSheetId="2" hidden="1">{"Riqfin97",#N/A,FALSE,"Tran";"Riqfinpro",#N/A,FALSE,"Tran"}</definedName>
    <definedName name="aaa" hidden="1">{"Riqfin97",#N/A,FALSE,"Tran";"Riqfinpro",#N/A,FALSE,"Tran"}</definedName>
    <definedName name="aaaaaaaaaa" localSheetId="1" hidden="1">{"Riqfin97",#N/A,FALSE,"Tran";"Riqfinpro",#N/A,FALSE,"Tran"}</definedName>
    <definedName name="aaaaaaaaaa" hidden="1">{"Riqfin97",#N/A,FALSE,"Tran";"Riqfinpro",#N/A,FALSE,"Tran"}</definedName>
    <definedName name="aaaaaaaaaaaaaaaaaaaaaaaaaaaaaaaaaaaa">#REF!</definedName>
    <definedName name="ab">#REF!</definedName>
    <definedName name="abr" localSheetId="1">[11]Programa!#REF!</definedName>
    <definedName name="abr" localSheetId="2">[11]Programa!#REF!</definedName>
    <definedName name="abr">[12]Programa!#REF!</definedName>
    <definedName name="Accumulated_flows" localSheetId="1">[18]Program!#REF!</definedName>
    <definedName name="Accumulated_flows" localSheetId="2">[18]Program!#REF!</definedName>
    <definedName name="Accumulated_flows">[18]Program!#REF!</definedName>
    <definedName name="ACPAZ96" localSheetId="1">#REF!</definedName>
    <definedName name="ACPAZ96" localSheetId="2">#REF!</definedName>
    <definedName name="ACPAZ96">#REF!</definedName>
    <definedName name="ACTIVATE" localSheetId="1">#REF!</definedName>
    <definedName name="ACTIVATE" localSheetId="2">#REF!</definedName>
    <definedName name="ACTIVATE">#REF!</definedName>
    <definedName name="ActualNumberOfPayments" localSheetId="1">#N/A</definedName>
    <definedName name="ActualNumberOfPayments">#N/A</definedName>
    <definedName name="ad" localSheetId="1" hidden="1">{"Riqfin97",#N/A,FALSE,"Tran";"Riqfinpro",#N/A,FALSE,"Tran"}</definedName>
    <definedName name="ad" localSheetId="2" hidden="1">{"Riqfin97",#N/A,FALSE,"Tran";"Riqfinpro",#N/A,FALSE,"Tran"}</definedName>
    <definedName name="ad" hidden="1">{"Riqfin97",#N/A,FALSE,"Tran";"Riqfinpro",#N/A,FALSE,"Tran"}</definedName>
    <definedName name="af" localSheetId="1" hidden="1">{"Tab1",#N/A,FALSE,"P";"Tab2",#N/A,FALSE,"P"}</definedName>
    <definedName name="af" localSheetId="2" hidden="1">{"Tab1",#N/A,FALSE,"P";"Tab2",#N/A,FALSE,"P"}</definedName>
    <definedName name="af" hidden="1">{"Tab1",#N/A,FALSE,"P";"Tab2",#N/A,FALSE,"P"}</definedName>
    <definedName name="afc">OFFSET('[19]PROGR&amp;PROJETS_21-22'!$AA$7,0,0,COUNTA('[19]PROGR&amp;PROJETS_21-22'!$O:$O)+165,1)</definedName>
    <definedName name="ag" localSheetId="1" hidden="1">{"Tab1",#N/A,FALSE,"P";"Tab2",#N/A,FALSE,"P"}</definedName>
    <definedName name="ag" localSheetId="2" hidden="1">{"Tab1",#N/A,FALSE,"P";"Tab2",#N/A,FALSE,"P"}</definedName>
    <definedName name="ag" hidden="1">{"Tab1",#N/A,FALSE,"P";"Tab2",#N/A,FALSE,"P"}</definedName>
    <definedName name="ah" localSheetId="1" hidden="1">{"Riqfin97",#N/A,FALSE,"Tran";"Riqfinpro",#N/A,FALSE,"Tran"}</definedName>
    <definedName name="ah" localSheetId="2" hidden="1">{"Riqfin97",#N/A,FALSE,"Tran";"Riqfinpro",#N/A,FALSE,"Tran"}</definedName>
    <definedName name="ah" hidden="1">{"Riqfin97",#N/A,FALSE,"Tran";"Riqfinpro",#N/A,FALSE,"Tran"}</definedName>
    <definedName name="ahme2000" localSheetId="1">#REF!</definedName>
    <definedName name="ahme2000" localSheetId="2">#REF!</definedName>
    <definedName name="ahme2000">#REF!</definedName>
    <definedName name="ahme2001" localSheetId="1">#REF!</definedName>
    <definedName name="ahme2001" localSheetId="2">#REF!</definedName>
    <definedName name="ahme2001">#REF!</definedName>
    <definedName name="ahme2002" localSheetId="1">#REF!</definedName>
    <definedName name="ahme2002" localSheetId="2">#REF!</definedName>
    <definedName name="ahme2002">#REF!</definedName>
    <definedName name="ahme2003" localSheetId="1">#REF!</definedName>
    <definedName name="ahme2003" localSheetId="2">#REF!</definedName>
    <definedName name="ahme2003">#REF!</definedName>
    <definedName name="ahme98" localSheetId="1">[11]Programa!#REF!</definedName>
    <definedName name="ahme98" localSheetId="2">[11]Programa!#REF!</definedName>
    <definedName name="ahme98">[12]Programa!#REF!</definedName>
    <definedName name="ahme98s" localSheetId="1">#REF!</definedName>
    <definedName name="ahme98s" localSheetId="2">#REF!</definedName>
    <definedName name="ahme98s">#REF!</definedName>
    <definedName name="ahme99" localSheetId="1">#REF!</definedName>
    <definedName name="ahme99" localSheetId="2">#REF!</definedName>
    <definedName name="ahme99">#REF!</definedName>
    <definedName name="ahome" localSheetId="1">#REF!</definedName>
    <definedName name="ahome" localSheetId="2">#REF!</definedName>
    <definedName name="ahome">#REF!</definedName>
    <definedName name="ahome98" localSheetId="1">[11]Programa!#REF!</definedName>
    <definedName name="ahome98" localSheetId="2">[11]Programa!#REF!</definedName>
    <definedName name="ahome98">[12]Programa!#REF!</definedName>
    <definedName name="ahome98j" localSheetId="1">[11]Programa!#REF!</definedName>
    <definedName name="ahome98j" localSheetId="2">[11]Programa!#REF!</definedName>
    <definedName name="ahome98j">[12]Programa!#REF!</definedName>
    <definedName name="ahorro" localSheetId="1">#REF!</definedName>
    <definedName name="ahorro" localSheetId="2">#REF!</definedName>
    <definedName name="ahorro">#REF!</definedName>
    <definedName name="ahorro2000" localSheetId="1">#REF!</definedName>
    <definedName name="ahorro2000" localSheetId="2">#REF!</definedName>
    <definedName name="ahorro2000">#REF!</definedName>
    <definedName name="ahorro2001" localSheetId="1">#REF!</definedName>
    <definedName name="ahorro2001" localSheetId="2">#REF!</definedName>
    <definedName name="ahorro2001">#REF!</definedName>
    <definedName name="ahorro2002" localSheetId="1">#REF!</definedName>
    <definedName name="ahorro2002" localSheetId="2">#REF!</definedName>
    <definedName name="ahorro2002">#REF!</definedName>
    <definedName name="ahorro2003" localSheetId="1">#REF!</definedName>
    <definedName name="ahorro2003" localSheetId="2">#REF!</definedName>
    <definedName name="ahorro2003">#REF!</definedName>
    <definedName name="ahorro98" localSheetId="1">[11]Programa!#REF!</definedName>
    <definedName name="ahorro98" localSheetId="2">[11]Programa!#REF!</definedName>
    <definedName name="ahorro98">[12]Programa!#REF!</definedName>
    <definedName name="ahorro98j" localSheetId="1">[11]Programa!#REF!</definedName>
    <definedName name="ahorro98j" localSheetId="2">[11]Programa!#REF!</definedName>
    <definedName name="ahorro98j">[12]Programa!#REF!</definedName>
    <definedName name="ahorro98s" localSheetId="1">#REF!</definedName>
    <definedName name="ahorro98s" localSheetId="2">#REF!</definedName>
    <definedName name="ahorro98s">#REF!</definedName>
    <definedName name="ahorro99" localSheetId="1">#REF!</definedName>
    <definedName name="ahorro99" localSheetId="2">#REF!</definedName>
    <definedName name="ahorro99">#REF!</definedName>
    <definedName name="aj" localSheetId="1" hidden="1">{"Riqfin97",#N/A,FALSE,"Tran";"Riqfinpro",#N/A,FALSE,"Tran"}</definedName>
    <definedName name="aj" localSheetId="2" hidden="1">{"Riqfin97",#N/A,FALSE,"Tran";"Riqfinpro",#N/A,FALSE,"Tran"}</definedName>
    <definedName name="aj" hidden="1">{"Riqfin97",#N/A,FALSE,"Tran";"Riqfinpro",#N/A,FALSE,"Tran"}</definedName>
    <definedName name="AJUST" localSheetId="1">#REF!</definedName>
    <definedName name="AJUST" localSheetId="2">#REF!</definedName>
    <definedName name="AJUST">#REF!</definedName>
    <definedName name="ajust0" localSheetId="1">#REF!</definedName>
    <definedName name="ajust0" localSheetId="2">#REF!</definedName>
    <definedName name="ajust0">#REF!</definedName>
    <definedName name="ajust1" localSheetId="1">#REF!</definedName>
    <definedName name="ajust1" localSheetId="2">#REF!</definedName>
    <definedName name="ajust1">#REF!</definedName>
    <definedName name="ajustsal" localSheetId="1">#REF!</definedName>
    <definedName name="ajustsal" localSheetId="2">#REF!</definedName>
    <definedName name="ajustsal">#REF!</definedName>
    <definedName name="ajustsal_1" localSheetId="1">#REF!</definedName>
    <definedName name="ajustsal_1" localSheetId="2">#REF!</definedName>
    <definedName name="ajustsal_1">#REF!</definedName>
    <definedName name="al" localSheetId="1" hidden="1">{"Riqfin97",#N/A,FALSE,"Tran";"Riqfinpro",#N/A,FALSE,"Tran"}</definedName>
    <definedName name="al" localSheetId="2" hidden="1">{"Riqfin97",#N/A,FALSE,"Tran";"Riqfinpro",#N/A,FALSE,"Tran"}</definedName>
    <definedName name="al" hidden="1">{"Riqfin97",#N/A,FALSE,"Tran";"Riqfinpro",#N/A,FALSE,"Tran"}</definedName>
    <definedName name="alkor" localSheetId="1">[2]ALTERNATIVAS!#REF!</definedName>
    <definedName name="alkor" localSheetId="2">[2]ALTERNATIVAS!#REF!</definedName>
    <definedName name="alkor">[2]ALTERNATIVAS!#REF!</definedName>
    <definedName name="all" localSheetId="1">#REF!</definedName>
    <definedName name="all" localSheetId="2">#REF!</definedName>
    <definedName name="all">#REF!</definedName>
    <definedName name="alternativa" localSheetId="1">[2]ALTERNATIVAS!#REF!</definedName>
    <definedName name="alternativa" localSheetId="2">[2]ALTERNATIVAS!#REF!</definedName>
    <definedName name="alternativa">[2]ALTERNATIVAS!#REF!</definedName>
    <definedName name="AlternativaSeleccionada" localSheetId="1">'[2]ANÁLISIS DE SENSIBILIDAD'!#REF!</definedName>
    <definedName name="AlternativaSeleccionada" localSheetId="2">'[2]ANÁLISIS DE SENSIBILIDAD'!#REF!</definedName>
    <definedName name="AlternativaSeleccionada">'[2]ANÁLISIS DE SENSIBILIDAD'!#REF!</definedName>
    <definedName name="amortext" localSheetId="1">#REF!</definedName>
    <definedName name="amortext" localSheetId="2">#REF!</definedName>
    <definedName name="amortext">#REF!</definedName>
    <definedName name="amortint" localSheetId="1">#REF!</definedName>
    <definedName name="amortint" localSheetId="2">#REF!</definedName>
    <definedName name="amortint">#REF!</definedName>
    <definedName name="ANDA96" localSheetId="1">#REF!</definedName>
    <definedName name="ANDA96" localSheetId="2">#REF!</definedName>
    <definedName name="ANDA96">#REF!</definedName>
    <definedName name="AÑO_1999" localSheetId="1">#REF!</definedName>
    <definedName name="AÑO_1999" localSheetId="2">#REF!</definedName>
    <definedName name="AÑO_1999">#REF!</definedName>
    <definedName name="años2" localSheetId="1">'[2]EVALUACIÓN PRIVADA'!#REF!</definedName>
    <definedName name="años2" localSheetId="2">'[2]EVALUACIÓN PRIVADA'!#REF!</definedName>
    <definedName name="años2">'[2]EVALUACIÓN PRIVADA'!#REF!</definedName>
    <definedName name="años3" localSheetId="1">'[2]EVALUACIÓN PRIVADA'!#REF!</definedName>
    <definedName name="años3" localSheetId="2">'[2]EVALUACIÓN PRIVADA'!#REF!</definedName>
    <definedName name="años3">'[2]EVALUACIÓN PRIVADA'!#REF!</definedName>
    <definedName name="ANTECEDENTES" localSheetId="1">[2]PREPARACION!#REF!</definedName>
    <definedName name="ANTECEDENTES" localSheetId="2">[2]PREPARACION!#REF!</definedName>
    <definedName name="ANTECEDENTES">[2]PREPARACION!#REF!</definedName>
    <definedName name="ANTEL96" localSheetId="1">#REF!</definedName>
    <definedName name="ANTEL96" localSheetId="2">#REF!</definedName>
    <definedName name="ANTEL96">#REF!</definedName>
    <definedName name="ANTERIEUR" localSheetId="1">[20]mensuel_section_alinea!#REF!</definedName>
    <definedName name="ANTERIEUR" localSheetId="2">[20]mensuel_section_alinea!#REF!</definedName>
    <definedName name="ANTERIEUR">[20]mensuel_section_alinea!#REF!</definedName>
    <definedName name="ARCHIVES">'[21]NOUVEAUX-PROGRAMMES 2012-2013_'!$F$1004</definedName>
    <definedName name="areor" localSheetId="1">#REF!</definedName>
    <definedName name="areor" localSheetId="2">#REF!</definedName>
    <definedName name="areor">#REF!</definedName>
    <definedName name="as" localSheetId="1" hidden="1">{"Minpmon",#N/A,FALSE,"Monthinput"}</definedName>
    <definedName name="as" localSheetId="2" hidden="1">{"Minpmon",#N/A,FALSE,"Monthinput"}</definedName>
    <definedName name="as" hidden="1">{"Minpmon",#N/A,FALSE,"Monthinput"}</definedName>
    <definedName name="aug" localSheetId="1">[22]section_article!#REF!</definedName>
    <definedName name="aug" localSheetId="2">[22]section_article!#REF!</definedName>
    <definedName name="aug">[23]section_article!#REF!</definedName>
    <definedName name="AUTOMECA1" localSheetId="1">#N/A</definedName>
    <definedName name="AUTOMECA1">#N/A</definedName>
    <definedName name="Autres" localSheetId="1" hidden="1">{"Riqfin97",#N/A,FALSE,"Tran";"Riqfinpro",#N/A,FALSE,"Tran"}</definedName>
    <definedName name="Autres" hidden="1">{"Riqfin97",#N/A,FALSE,"Tran";"Riqfinpro",#N/A,FALSE,"Tran"}</definedName>
    <definedName name="b" localSheetId="1">#REF!</definedName>
    <definedName name="b" localSheetId="2">#REF!</definedName>
    <definedName name="b">#REF!</definedName>
    <definedName name="B_MEF" localSheetId="1">#REF!</definedName>
    <definedName name="B_MEF" localSheetId="2">#REF!</definedName>
    <definedName name="B_MEF">#REF!</definedName>
    <definedName name="B_S" localSheetId="1">#REF!</definedName>
    <definedName name="B_S" localSheetId="2">#REF!</definedName>
    <definedName name="B_S">#REF!</definedName>
    <definedName name="bancos" localSheetId="1">#REF!</definedName>
    <definedName name="bancos" localSheetId="2">#REF!</definedName>
    <definedName name="bancos">#REF!</definedName>
    <definedName name="BANCOS_COMERCIALES" localSheetId="1">#REF!</definedName>
    <definedName name="BANCOS_COMERCIALES" localSheetId="2">#REF!</definedName>
    <definedName name="BANCOS_COMERCIALES">#REF!</definedName>
    <definedName name="Bank_soundness" localSheetId="1">#REF!</definedName>
    <definedName name="Bank_soundness" localSheetId="2">#REF!</definedName>
    <definedName name="Bank_soundness">#REF!</definedName>
    <definedName name="BaseYear" localSheetId="1">#REF!</definedName>
    <definedName name="BaseYear" localSheetId="2">#REF!</definedName>
    <definedName name="BaseYear">#REF!</definedName>
    <definedName name="Basic_Data" localSheetId="1">#REF!</definedName>
    <definedName name="Basic_Data" localSheetId="2">#REF!</definedName>
    <definedName name="Basic_Data">#REF!</definedName>
    <definedName name="bb" localSheetId="1" hidden="1">{"Riqfin97",#N/A,FALSE,"Tran";"Riqfinpro",#N/A,FALSE,"Tran"}</definedName>
    <definedName name="bb" localSheetId="2" hidden="1">{"Riqfin97",#N/A,FALSE,"Tran";"Riqfinpro",#N/A,FALSE,"Tran"}</definedName>
    <definedName name="bb" hidden="1">{"Riqfin97",#N/A,FALSE,"Tran";"Riqfinpro",#N/A,FALSE,"Tran"}</definedName>
    <definedName name="BB__Data_Exports_from_Real__Sector_File" localSheetId="1">#REF!</definedName>
    <definedName name="BB__Data_Exports_from_Real__Sector_File" localSheetId="2">#REF!</definedName>
    <definedName name="BB__Data_Exports_from_Real__Sector_File">#REF!</definedName>
    <definedName name="BB__Data_Imports_from_BOP_File" localSheetId="1">#REF!</definedName>
    <definedName name="BB__Data_Imports_from_BOP_File" localSheetId="2">#REF!</definedName>
    <definedName name="BB__Data_Imports_from_BOP_File">#REF!</definedName>
    <definedName name="BB__Data_Imports_from_Fiscal_File" localSheetId="1">#REF!</definedName>
    <definedName name="BB__Data_Imports_from_Fiscal_File" localSheetId="2">#REF!</definedName>
    <definedName name="BB__Data_Imports_from_Fiscal_File">#REF!</definedName>
    <definedName name="BB__Data_Imports_from_Monetary_File" localSheetId="1">#REF!</definedName>
    <definedName name="BB__Data_Imports_from_Monetary_File" localSheetId="2">#REF!</definedName>
    <definedName name="BB__Data_Imports_from_Monetary_File">#REF!</definedName>
    <definedName name="BB__Data_inputs_for_projections" localSheetId="1">#REF!</definedName>
    <definedName name="BB__Data_inputs_for_projections" localSheetId="2">#REF!</definedName>
    <definedName name="BB__Data_inputs_for_projections">#REF!</definedName>
    <definedName name="bbbb" localSheetId="1" hidden="1">{"Minpmon",#N/A,FALSE,"Monthinput"}</definedName>
    <definedName name="bbbb" localSheetId="2" hidden="1">{"Minpmon",#N/A,FALSE,"Monthinput"}</definedName>
    <definedName name="bbbb" hidden="1">{"Minpmon",#N/A,FALSE,"Monthinput"}</definedName>
    <definedName name="bbbbbbbbbbbbb" localSheetId="1" hidden="1">{"Tab1",#N/A,FALSE,"P";"Tab2",#N/A,FALSE,"P"}</definedName>
    <definedName name="bbbbbbbbbbbbb" localSheetId="2" hidden="1">{"Tab1",#N/A,FALSE,"P";"Tab2",#N/A,FALSE,"P"}</definedName>
    <definedName name="bbbbbbbbbbbbb" hidden="1">{"Tab1",#N/A,FALSE,"P";"Tab2",#N/A,FALSE,"P"}</definedName>
    <definedName name="BCA">#N/A</definedName>
    <definedName name="BCA_GDP">#N/A</definedName>
    <definedName name="bcaeinicial2" localSheetId="1">'[2]EVALUACIÓN PRIVADA'!#REF!</definedName>
    <definedName name="bcaeinicial2" localSheetId="2">'[2]EVALUACIÓN PRIVADA'!#REF!</definedName>
    <definedName name="bcaeinicial2">'[2]EVALUACIÓN PRIVADA'!#REF!</definedName>
    <definedName name="bcaeinicial3" localSheetId="1">'[2]EVALUACIÓN PRIVADA'!#REF!</definedName>
    <definedName name="bcaeinicial3" localSheetId="2">'[2]EVALUACIÓN PRIVADA'!#REF!</definedName>
    <definedName name="bcaeinicial3">'[2]EVALUACIÓN PRIVADA'!#REF!</definedName>
    <definedName name="bcaminicial2" localSheetId="1">'[2]EVALUACIÓN PRIVADA'!#REF!</definedName>
    <definedName name="bcaminicial2" localSheetId="2">'[2]EVALUACIÓN PRIVADA'!#REF!</definedName>
    <definedName name="bcaminicial2">'[2]EVALUACIÓN PRIVADA'!#REF!</definedName>
    <definedName name="bcaminicial3" localSheetId="1">'[2]EVALUACIÓN PRIVADA'!#REF!</definedName>
    <definedName name="bcaminicial3" localSheetId="2">'[2]EVALUACIÓN PRIVADA'!#REF!</definedName>
    <definedName name="bcaminicial3">'[2]EVALUACIÓN PRIVADA'!#REF!</definedName>
    <definedName name="bcos" localSheetId="1">#REF!</definedName>
    <definedName name="bcos" localSheetId="2">#REF!</definedName>
    <definedName name="bcos">#REF!</definedName>
    <definedName name="BE">#N/A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m" localSheetId="1">[11]Programa!#REF!</definedName>
    <definedName name="bem" localSheetId="2">[11]Programa!#REF!</definedName>
    <definedName name="bem">[12]Programa!#REF!</definedName>
    <definedName name="BENE" localSheetId="1">[24]Liste!#REF!</definedName>
    <definedName name="BENE" localSheetId="2">[24]Liste!#REF!</definedName>
    <definedName name="BENE">[24]Liste!#REF!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 localSheetId="1">#REF!</definedName>
    <definedName name="bf" localSheetId="2">#REF!</definedName>
    <definedName name="bf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1">#N/A</definedName>
    <definedName name="BFLD_DF" localSheetId="2">#N/A</definedName>
    <definedName name="BFLD_DF">#N/A</definedName>
    <definedName name="BFLG">#N/A</definedName>
    <definedName name="BFLG_D">#N/A</definedName>
    <definedName name="BFLG_DF">#N/A</definedName>
    <definedName name="BFRA">#N/A</definedName>
    <definedName name="BI">#N/A</definedName>
    <definedName name="bil">OFFSET('[19]PROGR&amp;PROJETS_21-22'!$AD$7,0,0,COUNTA('[19]PROGR&amp;PROJETS_21-22'!$O:$O)+165,1)</definedName>
    <definedName name="BK">#N/A</definedName>
    <definedName name="BKF">#N/A</definedName>
    <definedName name="BMG" localSheetId="1">[25]Q6!$E$28:$AH$28</definedName>
    <definedName name="BMG" localSheetId="2">[25]Q6!$E$28:$AH$28</definedName>
    <definedName name="BMG">[26]Q6!$E$28:$AH$28</definedName>
    <definedName name="BMII">#N/A</definedName>
    <definedName name="BMIIB">#N/A</definedName>
    <definedName name="BMIIG">#N/A</definedName>
    <definedName name="BOP" localSheetId="1">#REF!</definedName>
    <definedName name="BOP" localSheetId="2">#REF!</definedName>
    <definedName name="BOP">#REF!</definedName>
    <definedName name="BOP_Q96" localSheetId="1">#REF!</definedName>
    <definedName name="BOP_Q96" localSheetId="2">#REF!</definedName>
    <definedName name="BOP_Q96">#REF!</definedName>
    <definedName name="BOP_Q97" localSheetId="1">#REF!</definedName>
    <definedName name="BOP_Q97" localSheetId="2">#REF!</definedName>
    <definedName name="BOP_Q97">#REF!</definedName>
    <definedName name="BOP_SUM" localSheetId="1">#REF!</definedName>
    <definedName name="BOP_SUM" localSheetId="2">#REF!</definedName>
    <definedName name="BOP_SUM">#REF!</definedName>
    <definedName name="BXG" localSheetId="1">[25]Q6!$E$26:$AH$26</definedName>
    <definedName name="BXG" localSheetId="2">[25]Q6!$E$26:$AH$26</definedName>
    <definedName name="BXG">[26]Q6!$E$26:$AH$26</definedName>
    <definedName name="C_MARNDR" localSheetId="1">#REF!</definedName>
    <definedName name="C_MARNDR" localSheetId="2">#REF!</definedName>
    <definedName name="C_MARNDR">#REF!</definedName>
    <definedName name="caep2" localSheetId="1">'[2]EVALUACIÓN PRIVADA'!#REF!</definedName>
    <definedName name="caep2" localSheetId="2">'[2]EVALUACIÓN PRIVADA'!#REF!</definedName>
    <definedName name="caep2">'[2]EVALUACIÓN PRIVADA'!#REF!</definedName>
    <definedName name="caep3" localSheetId="1">'[2]EVALUACIÓN PRIVADA'!#REF!</definedName>
    <definedName name="caep3" localSheetId="2">'[2]EVALUACIÓN PRIVADA'!#REF!</definedName>
    <definedName name="caep3">'[2]EVALUACIÓN PRIVADA'!#REF!</definedName>
    <definedName name="caes2" localSheetId="1">'[2]EVALUACIÓN SOCIOECONÓMICA'!#REF!</definedName>
    <definedName name="caes2" localSheetId="2">'[2]EVALUACIÓN SOCIOECONÓMICA'!#REF!</definedName>
    <definedName name="caes2">'[2]EVALUACIÓN SOCIOECONÓMICA'!#REF!</definedName>
    <definedName name="caes3" localSheetId="1">'[2]EVALUACIÓN SOCIOECONÓMICA'!#REF!</definedName>
    <definedName name="caes3" localSheetId="2">'[2]EVALUACIÓN SOCIOECONÓMICA'!#REF!</definedName>
    <definedName name="caes3">'[2]EVALUACIÓN SOCIOECONÓMICA'!#REF!</definedName>
    <definedName name="CAJA" localSheetId="1">#REF!</definedName>
    <definedName name="CAJA" localSheetId="2">#REF!</definedName>
    <definedName name="CAJA">#REF!</definedName>
    <definedName name="calcNGS_NGDP">#N/A</definedName>
    <definedName name="CAT" localSheetId="1">#REF!</definedName>
    <definedName name="CAT" localSheetId="2">#REF!</definedName>
    <definedName name="CAT">#REF!</definedName>
    <definedName name="categorie">OFFSET([27]Code!$A$2,0,0,COUNTA([27]Code!$A:$A)-1,1)</definedName>
    <definedName name="categoriedesc">OFFSET([27]Code!$A$2,0,0,COUNTA([27]Code!$A:$A)-1,2)</definedName>
    <definedName name="cc" localSheetId="1" hidden="1">{"Riqfin97",#N/A,FALSE,"Tran";"Riqfinpro",#N/A,FALSE,"Tran"}</definedName>
    <definedName name="cc" localSheetId="2" hidden="1">{"Riqfin97",#N/A,FALSE,"Tran";"Riqfinpro",#N/A,FALSE,"Tran"}</definedName>
    <definedName name="cc" hidden="1">{"Riqfin97",#N/A,FALSE,"Tran";"Riqfinpro",#N/A,FALSE,"Tran"}</definedName>
    <definedName name="CC_1" localSheetId="1">#REF!</definedName>
    <definedName name="CC_1" localSheetId="2">#REF!</definedName>
    <definedName name="CC_1">#REF!</definedName>
    <definedName name="CC_1__CPI_data" localSheetId="1">#REF!</definedName>
    <definedName name="CC_1__CPI_data" localSheetId="2">#REF!</definedName>
    <definedName name="CC_1__CPI_data">#REF!</definedName>
    <definedName name="CC_1__GDP_by_Final_Demand_Component" localSheetId="1">#REF!</definedName>
    <definedName name="CC_1__GDP_by_Final_Demand_Component" localSheetId="2">#REF!</definedName>
    <definedName name="CC_1__GDP_by_Final_Demand_Component">#REF!</definedName>
    <definedName name="CC_1__Gross_Domestic_Investment" localSheetId="1">#REF!</definedName>
    <definedName name="CC_1__Gross_Domestic_Investment" localSheetId="2">#REF!</definedName>
    <definedName name="CC_1__Gross_Domestic_Investment">#REF!</definedName>
    <definedName name="CC_1__National_Income_at_current_prices" localSheetId="1">#REF!</definedName>
    <definedName name="CC_1__National_Income_at_current_prices" localSheetId="2">#REF!</definedName>
    <definedName name="CC_1__National_Income_at_current_prices">#REF!</definedName>
    <definedName name="CC_1__Real_GDP_by_Sector" localSheetId="1">#REF!</definedName>
    <definedName name="CC_1__Real_GDP_by_Sector" localSheetId="2">#REF!</definedName>
    <definedName name="CC_1__Real_GDP_by_Sector">#REF!</definedName>
    <definedName name="CC_1__Selected_Wage_Indicators" localSheetId="1">#REF!</definedName>
    <definedName name="CC_1__Selected_Wage_Indicators" localSheetId="2">#REF!</definedName>
    <definedName name="CC_1__Selected_Wage_Indicators">#REF!</definedName>
    <definedName name="CC_1__Statistics_Agriculture" localSheetId="1">#REF!</definedName>
    <definedName name="CC_1__Statistics_Agriculture" localSheetId="2">#REF!</definedName>
    <definedName name="CC_1__Statistics_Agriculture">#REF!</definedName>
    <definedName name="CC_1__Statistics_Manufacturing_Production" localSheetId="1">#REF!</definedName>
    <definedName name="CC_1__Statistics_Manufacturing_Production" localSheetId="2">#REF!</definedName>
    <definedName name="CC_1__Statistics_Manufacturing_Production">#REF!</definedName>
    <definedName name="CC_2" localSheetId="1">#REF!</definedName>
    <definedName name="CC_2" localSheetId="2">#REF!</definedName>
    <definedName name="CC_2">#REF!</definedName>
    <definedName name="ccbccr" localSheetId="1">#REF!</definedName>
    <definedName name="ccbccr" localSheetId="2">#REF!</definedName>
    <definedName name="ccbccr">#REF!</definedName>
    <definedName name="ccc" localSheetId="1">#N/A</definedName>
    <definedName name="ccc" localSheetId="2">#N/A</definedName>
    <definedName name="ccc">#N/A</definedName>
    <definedName name="cccc" localSheetId="1">#N/A</definedName>
    <definedName name="cccc" localSheetId="2">#N/A</definedName>
    <definedName name="cccc">#N/A</definedName>
    <definedName name="ccccc" localSheetId="1" hidden="1">{"Minpmon",#N/A,FALSE,"Monthinput"}</definedName>
    <definedName name="ccccc" localSheetId="2" hidden="1">{"Minpmon",#N/A,FALSE,"Monthinput"}</definedName>
    <definedName name="ccccc" hidden="1">{"Minpmon",#N/A,FALSE,"Monthinput"}</definedName>
    <definedName name="cccccccccccccc" localSheetId="1" hidden="1">{"Tab1",#N/A,FALSE,"P";"Tab2",#N/A,FALSE,"P"}</definedName>
    <definedName name="cccccccccccccc" localSheetId="2" hidden="1">{"Tab1",#N/A,FALSE,"P";"Tab2",#N/A,FALSE,"P"}</definedName>
    <definedName name="cccccccccccccc" hidden="1">{"Tab1",#N/A,FALSE,"P";"Tab2",#N/A,FALSE,"P"}</definedName>
    <definedName name="ccccccccccccccccccccccc" localSheetId="1" hidden="1">{"Minpmon",#N/A,FALSE,"Monthinput"}</definedName>
    <definedName name="ccccccccccccccccccccccc" hidden="1">{"Minpmon",#N/A,FALSE,"Monthinput"}</definedName>
    <definedName name="cccm" localSheetId="1" hidden="1">{"Riqfin97",#N/A,FALSE,"Tran";"Riqfinpro",#N/A,FALSE,"Tran"}</definedName>
    <definedName name="cccm" localSheetId="2" hidden="1">{"Riqfin97",#N/A,FALSE,"Tran";"Riqfinpro",#N/A,FALSE,"Tran"}</definedName>
    <definedName name="cccm" hidden="1">{"Riqfin97",#N/A,FALSE,"Tran";"Riqfinpro",#N/A,FALSE,"Tran"}</definedName>
    <definedName name="ccme" localSheetId="1">#REF!</definedName>
    <definedName name="ccme" localSheetId="2">#REF!</definedName>
    <definedName name="ccme">#REF!</definedName>
    <definedName name="ccme2000" localSheetId="1">#REF!</definedName>
    <definedName name="ccme2000" localSheetId="2">#REF!</definedName>
    <definedName name="ccme2000">#REF!</definedName>
    <definedName name="ccme2001" localSheetId="1">#REF!</definedName>
    <definedName name="ccme2001" localSheetId="2">#REF!</definedName>
    <definedName name="ccme2001">#REF!</definedName>
    <definedName name="ccme2002" localSheetId="1">#REF!</definedName>
    <definedName name="ccme2002" localSheetId="2">#REF!</definedName>
    <definedName name="ccme2002">#REF!</definedName>
    <definedName name="ccme2003" localSheetId="1">#REF!</definedName>
    <definedName name="ccme2003" localSheetId="2">#REF!</definedName>
    <definedName name="ccme2003">#REF!</definedName>
    <definedName name="ccme98" localSheetId="1">[11]Programa!#REF!</definedName>
    <definedName name="ccme98" localSheetId="2">[11]Programa!#REF!</definedName>
    <definedName name="ccme98">[12]Programa!#REF!</definedName>
    <definedName name="ccme98j" localSheetId="1">[11]Programa!#REF!</definedName>
    <definedName name="ccme98j" localSheetId="2">[11]Programa!#REF!</definedName>
    <definedName name="ccme98j">[12]Programa!#REF!</definedName>
    <definedName name="ccme98s" localSheetId="1">#REF!</definedName>
    <definedName name="ccme98s" localSheetId="2">#REF!</definedName>
    <definedName name="ccme98s">#REF!</definedName>
    <definedName name="ccme99" localSheetId="1">#REF!</definedName>
    <definedName name="ccme99" localSheetId="2">#REF!</definedName>
    <definedName name="ccme99">#REF!</definedName>
    <definedName name="CCode">[28]Codes!$A$2</definedName>
    <definedName name="cde" localSheetId="1" hidden="1">{"Riqfin97",#N/A,FALSE,"Tran";"Riqfinpro",#N/A,FALSE,"Tran"}</definedName>
    <definedName name="cde" localSheetId="2" hidden="1">{"Riqfin97",#N/A,FALSE,"Tran";"Riqfinpro",#N/A,FALSE,"Tran"}</definedName>
    <definedName name="cde" hidden="1">{"Riqfin97",#N/A,FALSE,"Tran";"Riqfinpro",#N/A,FALSE,"Tran"}</definedName>
    <definedName name="celda0" localSheetId="1">[2]PREPARACION!#REF!</definedName>
    <definedName name="celda0" localSheetId="2">[2]PREPARACION!#REF!</definedName>
    <definedName name="celda0">[2]PREPARACION!#REF!</definedName>
    <definedName name="celda10" localSheetId="1">'[2]EVALUACIÓN SOCIOECONÓMICA'!#REF!</definedName>
    <definedName name="celda10" localSheetId="2">'[2]EVALUACIÓN SOCIOECONÓMICA'!#REF!</definedName>
    <definedName name="celda10">'[2]EVALUACIÓN SOCIOECONÓMICA'!#REF!</definedName>
    <definedName name="celda10a" localSheetId="1">'[2]EVALUACIÓN SOCIOECONÓMICA'!#REF!</definedName>
    <definedName name="celda10a" localSheetId="2">'[2]EVALUACIÓN SOCIOECONÓMICA'!#REF!</definedName>
    <definedName name="celda10a">'[2]EVALUACIÓN SOCIOECONÓMICA'!#REF!</definedName>
    <definedName name="celda11" localSheetId="1">'[2]EVALUACIÓN SOCIOECONÓMICA'!#REF!</definedName>
    <definedName name="celda11" localSheetId="2">'[2]EVALUACIÓN SOCIOECONÓMICA'!#REF!</definedName>
    <definedName name="celda11">'[2]EVALUACIÓN SOCIOECONÓMICA'!#REF!</definedName>
    <definedName name="celda11a" localSheetId="1">'[2]EVALUACIÓN SOCIOECONÓMICA'!#REF!</definedName>
    <definedName name="celda11a" localSheetId="2">'[2]EVALUACIÓN SOCIOECONÓMICA'!#REF!</definedName>
    <definedName name="celda11a">'[2]EVALUACIÓN SOCIOECONÓMICA'!#REF!</definedName>
    <definedName name="celda12" localSheetId="1">'[2]EVALUACIÓN PRIVADA'!#REF!</definedName>
    <definedName name="celda12" localSheetId="2">'[2]EVALUACIÓN PRIVADA'!#REF!</definedName>
    <definedName name="celda12">'[2]EVALUACIÓN PRIVADA'!#REF!</definedName>
    <definedName name="celda12a" localSheetId="1">'[2]EVALUACIÓN PRIVADA'!#REF!</definedName>
    <definedName name="celda12a" localSheetId="2">'[2]EVALUACIÓN PRIVADA'!#REF!</definedName>
    <definedName name="celda12a">'[2]EVALUACIÓN PRIVADA'!#REF!</definedName>
    <definedName name="celda13" localSheetId="1">'[2]EVALUACIÓN PRIVADA'!#REF!</definedName>
    <definedName name="celda13" localSheetId="2">'[2]EVALUACIÓN PRIVADA'!#REF!</definedName>
    <definedName name="celda13">'[2]EVALUACIÓN PRIVADA'!#REF!</definedName>
    <definedName name="celda13a" localSheetId="1">'[2]EVALUACIÓN PRIVADA'!#REF!</definedName>
    <definedName name="celda13a" localSheetId="2">'[2]EVALUACIÓN PRIVADA'!#REF!</definedName>
    <definedName name="celda13a">'[2]EVALUACIÓN PRIVADA'!#REF!</definedName>
    <definedName name="celda14" localSheetId="1">'[2]EVALUACIÓN PRIVADA'!#REF!</definedName>
    <definedName name="celda14" localSheetId="2">'[2]EVALUACIÓN PRIVADA'!#REF!</definedName>
    <definedName name="celda14">'[2]EVALUACIÓN PRIVADA'!#REF!</definedName>
    <definedName name="celda14a" localSheetId="1">'[2]EVALUACIÓN PRIVADA'!#REF!</definedName>
    <definedName name="celda14a" localSheetId="2">'[2]EVALUACIÓN PRIVADA'!#REF!</definedName>
    <definedName name="celda14a">'[2]EVALUACIÓN PRIVADA'!#REF!</definedName>
    <definedName name="celda15" localSheetId="1">'[2]EVALUACIÓN PRIVADA'!#REF!</definedName>
    <definedName name="celda15" localSheetId="2">'[2]EVALUACIÓN PRIVADA'!#REF!</definedName>
    <definedName name="celda15">'[2]EVALUACIÓN PRIVADA'!#REF!</definedName>
    <definedName name="celda16" localSheetId="1">'[2]EVALUACIÓN PRIVADA'!#REF!</definedName>
    <definedName name="celda16" localSheetId="2">'[2]EVALUACIÓN PRIVADA'!#REF!</definedName>
    <definedName name="celda16">'[2]EVALUACIÓN PRIVADA'!#REF!</definedName>
    <definedName name="celda16a" localSheetId="1">'[2]EVALUACIÓN PRIVADA'!#REF!</definedName>
    <definedName name="celda16a" localSheetId="2">'[2]EVALUACIÓN PRIVADA'!#REF!</definedName>
    <definedName name="celda16a">'[2]EVALUACIÓN PRIVADA'!#REF!</definedName>
    <definedName name="celda18" localSheetId="1">[2]FINANCIACIÓN!#REF!</definedName>
    <definedName name="celda18" localSheetId="2">[2]FINANCIACIÓN!#REF!</definedName>
    <definedName name="celda18">[2]FINANCIACIÓN!#REF!</definedName>
    <definedName name="celda18b" localSheetId="1">[2]FINANCIACIÓN!#REF!</definedName>
    <definedName name="celda18b" localSheetId="2">[2]FINANCIACIÓN!#REF!</definedName>
    <definedName name="celda18b">[2]FINANCIACIÓN!#REF!</definedName>
    <definedName name="celda19" localSheetId="1">[2]PREPARACION!#REF!</definedName>
    <definedName name="celda19" localSheetId="2">[2]PREPARACION!#REF!</definedName>
    <definedName name="celda19">[2]PREPARACION!#REF!</definedName>
    <definedName name="celda20" localSheetId="1">[2]ALTERNATIVAS!#REF!</definedName>
    <definedName name="celda20" localSheetId="2">[2]ALTERNATIVAS!#REF!</definedName>
    <definedName name="celda20">[2]ALTERNATIVAS!#REF!</definedName>
    <definedName name="celda21c" localSheetId="1">'[2]EVALUACIÓN PRIVADA'!#REF!</definedName>
    <definedName name="celda21c" localSheetId="2">'[2]EVALUACIÓN PRIVADA'!#REF!</definedName>
    <definedName name="celda21c">'[2]EVALUACIÓN PRIVADA'!#REF!</definedName>
    <definedName name="celda22" localSheetId="1">'[2]EVALUACIÓN PRIVADA'!#REF!</definedName>
    <definedName name="celda22" localSheetId="2">'[2]EVALUACIÓN PRIVADA'!#REF!</definedName>
    <definedName name="celda22">'[2]EVALUACIÓN PRIVADA'!#REF!</definedName>
    <definedName name="celda22a" localSheetId="1">'[2]EVALUACIÓN PRIVADA'!#REF!</definedName>
    <definedName name="celda22a" localSheetId="2">'[2]EVALUACIÓN PRIVADA'!#REF!</definedName>
    <definedName name="celda22a">'[2]EVALUACIÓN PRIVADA'!#REF!</definedName>
    <definedName name="celda22b" localSheetId="1">'[2]EVALUACIÓN PRIVADA'!#REF!</definedName>
    <definedName name="celda22b" localSheetId="2">'[2]EVALUACIÓN PRIVADA'!#REF!</definedName>
    <definedName name="celda22b">'[2]EVALUACIÓN PRIVADA'!#REF!</definedName>
    <definedName name="celda22c" localSheetId="1">'[2]EVALUACIÓN PRIVADA'!#REF!</definedName>
    <definedName name="celda22c" localSheetId="2">'[2]EVALUACIÓN PRIVADA'!#REF!</definedName>
    <definedName name="celda22c">'[2]EVALUACIÓN PRIVADA'!#REF!</definedName>
    <definedName name="celda22d" localSheetId="1">'[2]EVALUACIÓN PRIVADA'!#REF!</definedName>
    <definedName name="celda22d" localSheetId="2">'[2]EVALUACIÓN PRIVADA'!#REF!</definedName>
    <definedName name="celda22d">'[2]EVALUACIÓN PRIVADA'!#REF!</definedName>
    <definedName name="celda22e" localSheetId="1">'[2]EVALUACIÓN PRIVADA'!#REF!</definedName>
    <definedName name="celda22e" localSheetId="2">'[2]EVALUACIÓN PRIVADA'!#REF!</definedName>
    <definedName name="celda22e">'[2]EVALUACIÓN PRIVADA'!#REF!</definedName>
    <definedName name="celda22f" localSheetId="1">'[2]EVALUACIÓN PRIVADA'!#REF!</definedName>
    <definedName name="celda22f" localSheetId="2">'[2]EVALUACIÓN PRIVADA'!#REF!</definedName>
    <definedName name="celda22f">'[2]EVALUACIÓN PRIVADA'!#REF!</definedName>
    <definedName name="celda22g" localSheetId="1">'[2]EVALUACIÓN PRIVADA'!#REF!</definedName>
    <definedName name="celda22g" localSheetId="2">'[2]EVALUACIÓN PRIVADA'!#REF!</definedName>
    <definedName name="celda22g">'[2]EVALUACIÓN PRIVADA'!#REF!</definedName>
    <definedName name="celda22h" localSheetId="1">'[2]EVALUACIÓN PRIVADA'!#REF!</definedName>
    <definedName name="celda22h" localSheetId="2">'[2]EVALUACIÓN PRIVADA'!#REF!</definedName>
    <definedName name="celda22h">'[2]EVALUACIÓN PRIVADA'!#REF!</definedName>
    <definedName name="celda22i" localSheetId="1">'[2]EVALUACIÓN PRIVADA'!#REF!</definedName>
    <definedName name="celda22i" localSheetId="2">'[2]EVALUACIÓN PRIVADA'!#REF!</definedName>
    <definedName name="celda22i">'[2]EVALUACIÓN PRIVADA'!#REF!</definedName>
    <definedName name="celda22j" localSheetId="1">'[2]EVALUACIÓN PRIVADA'!#REF!</definedName>
    <definedName name="celda22j" localSheetId="2">'[2]EVALUACIÓN PRIVADA'!#REF!</definedName>
    <definedName name="celda22j">'[2]EVALUACIÓN PRIVADA'!#REF!</definedName>
    <definedName name="celda23" localSheetId="1">'[2]EVALUACIÓN SOCIOECONÓMICA'!#REF!</definedName>
    <definedName name="celda23" localSheetId="2">'[2]EVALUACIÓN SOCIOECONÓMICA'!#REF!</definedName>
    <definedName name="celda23">'[2]EVALUACIÓN SOCIOECONÓMICA'!#REF!</definedName>
    <definedName name="celda23a" localSheetId="1">'[2]EVALUACIÓN SOCIOECONÓMICA'!#REF!</definedName>
    <definedName name="celda23a" localSheetId="2">'[2]EVALUACIÓN SOCIOECONÓMICA'!#REF!</definedName>
    <definedName name="celda23a">'[2]EVALUACIÓN SOCIOECONÓMICA'!#REF!</definedName>
    <definedName name="celda23b" localSheetId="1">'[2]EVALUACIÓN SOCIOECONÓMICA'!#REF!</definedName>
    <definedName name="celda23b" localSheetId="2">'[2]EVALUACIÓN SOCIOECONÓMICA'!#REF!</definedName>
    <definedName name="celda23b">'[2]EVALUACIÓN SOCIOECONÓMICA'!#REF!</definedName>
    <definedName name="celda23c" localSheetId="1">'[2]EVALUACIÓN SOCIOECONÓMICA'!#REF!</definedName>
    <definedName name="celda23c" localSheetId="2">'[2]EVALUACIÓN SOCIOECONÓMICA'!#REF!</definedName>
    <definedName name="celda23c">'[2]EVALUACIÓN SOCIOECONÓMICA'!#REF!</definedName>
    <definedName name="celda24" localSheetId="1">'[2]EVALUACIÓN SOCIOECONÓMICA'!#REF!</definedName>
    <definedName name="celda24" localSheetId="2">'[2]EVALUACIÓN SOCIOECONÓMICA'!#REF!</definedName>
    <definedName name="celda24">'[2]EVALUACIÓN SOCIOECONÓMICA'!#REF!</definedName>
    <definedName name="celda24a" localSheetId="1">'[2]EVALUACIÓN SOCIOECONÓMICA'!#REF!</definedName>
    <definedName name="celda24a" localSheetId="2">'[2]EVALUACIÓN SOCIOECONÓMICA'!#REF!</definedName>
    <definedName name="celda24a">'[2]EVALUACIÓN SOCIOECONÓMICA'!#REF!</definedName>
    <definedName name="celda24b" localSheetId="1">'[2]EVALUACIÓN SOCIOECONÓMICA'!#REF!</definedName>
    <definedName name="celda24b" localSheetId="2">'[2]EVALUACIÓN SOCIOECONÓMICA'!#REF!</definedName>
    <definedName name="celda24b">'[2]EVALUACIÓN SOCIOECONÓMICA'!#REF!</definedName>
    <definedName name="celda24c" localSheetId="1">'[2]EVALUACIÓN SOCIOECONÓMICA'!#REF!</definedName>
    <definedName name="celda24c" localSheetId="2">'[2]EVALUACIÓN SOCIOECONÓMICA'!#REF!</definedName>
    <definedName name="celda24c">'[2]EVALUACIÓN SOCIOECONÓMICA'!#REF!</definedName>
    <definedName name="celda24d" localSheetId="1">'[2]EVALUACIÓN SOCIOECONÓMICA'!#REF!</definedName>
    <definedName name="celda24d" localSheetId="2">'[2]EVALUACIÓN SOCIOECONÓMICA'!#REF!</definedName>
    <definedName name="celda24d">'[2]EVALUACIÓN SOCIOECONÓMICA'!#REF!</definedName>
    <definedName name="celda24e" localSheetId="1">'[2]EVALUACIÓN SOCIOECONÓMICA'!#REF!</definedName>
    <definedName name="celda24e" localSheetId="2">'[2]EVALUACIÓN SOCIOECONÓMICA'!#REF!</definedName>
    <definedName name="celda24e">'[2]EVALUACIÓN SOCIOECONÓMICA'!#REF!</definedName>
    <definedName name="celda24f" localSheetId="1">'[2]EVALUACIÓN SOCIOECONÓMICA'!#REF!</definedName>
    <definedName name="celda24f" localSheetId="2">'[2]EVALUACIÓN SOCIOECONÓMICA'!#REF!</definedName>
    <definedName name="celda24f">'[2]EVALUACIÓN SOCIOECONÓMICA'!#REF!</definedName>
    <definedName name="celda24g" localSheetId="1">'[2]EVALUACIÓN SOCIOECONÓMICA'!#REF!</definedName>
    <definedName name="celda24g" localSheetId="2">'[2]EVALUACIÓN SOCIOECONÓMICA'!#REF!</definedName>
    <definedName name="celda24g">'[2]EVALUACIÓN SOCIOECONÓMICA'!#REF!</definedName>
    <definedName name="celda24h" localSheetId="1">'[2]EVALUACIÓN SOCIOECONÓMICA'!#REF!</definedName>
    <definedName name="celda24h" localSheetId="2">'[2]EVALUACIÓN SOCIOECONÓMICA'!#REF!</definedName>
    <definedName name="celda24h">'[2]EVALUACIÓN SOCIOECONÓMICA'!#REF!</definedName>
    <definedName name="celda25" localSheetId="1">'[2]EVALUACIÓN SOCIOECONÓMICA'!#REF!</definedName>
    <definedName name="celda25" localSheetId="2">'[2]EVALUACIÓN SOCIOECONÓMICA'!#REF!</definedName>
    <definedName name="celda25">'[2]EVALUACIÓN SOCIOECONÓMICA'!#REF!</definedName>
    <definedName name="celda26" localSheetId="1">'[2]EVALUACIÓN SOCIOECONÓMICA'!#REF!</definedName>
    <definedName name="celda26" localSheetId="2">'[2]EVALUACIÓN SOCIOECONÓMICA'!#REF!</definedName>
    <definedName name="celda26">'[2]EVALUACIÓN SOCIOECONÓMICA'!#REF!</definedName>
    <definedName name="celda27" localSheetId="1">'[2]EVALUACIÓN SOCIOECONÓMICA'!#REF!</definedName>
    <definedName name="celda27" localSheetId="2">'[2]EVALUACIÓN SOCIOECONÓMICA'!#REF!</definedName>
    <definedName name="celda27">'[2]EVALUACIÓN SOCIOECONÓMICA'!#REF!</definedName>
    <definedName name="celda28" localSheetId="1">'[2]EVALUACIÓN SOCIOECONÓMICA'!#REF!</definedName>
    <definedName name="celda28" localSheetId="2">'[2]EVALUACIÓN SOCIOECONÓMICA'!#REF!</definedName>
    <definedName name="celda28">'[2]EVALUACIÓN SOCIOECONÓMICA'!#REF!</definedName>
    <definedName name="celda29" localSheetId="1">'[2]EVALUACIÓN PRIVADA'!#REF!</definedName>
    <definedName name="celda29" localSheetId="2">'[2]EVALUACIÓN PRIVADA'!#REF!</definedName>
    <definedName name="celda29">'[2]EVALUACIÓN PRIVADA'!#REF!</definedName>
    <definedName name="celda2h" localSheetId="1">'[2]EVALUACIÓN PRIVADA'!#REF!</definedName>
    <definedName name="celda2h" localSheetId="2">'[2]EVALUACIÓN PRIVADA'!#REF!</definedName>
    <definedName name="celda2h">'[2]EVALUACIÓN PRIVADA'!#REF!</definedName>
    <definedName name="celda2i" localSheetId="1">'[2]EVALUACIÓN PRIVADA'!#REF!</definedName>
    <definedName name="celda2i" localSheetId="2">'[2]EVALUACIÓN PRIVADA'!#REF!</definedName>
    <definedName name="celda2i">'[2]EVALUACIÓN PRIVADA'!#REF!</definedName>
    <definedName name="celda30" localSheetId="1">'[2]EVALUACIÓN PRIVADA'!#REF!</definedName>
    <definedName name="celda30" localSheetId="2">'[2]EVALUACIÓN PRIVADA'!#REF!</definedName>
    <definedName name="celda30">'[2]EVALUACIÓN PRIVADA'!#REF!</definedName>
    <definedName name="celda31" localSheetId="1">'[2]EVALUACIÓN PRIVADA'!#REF!</definedName>
    <definedName name="celda31" localSheetId="2">'[2]EVALUACIÓN PRIVADA'!#REF!</definedName>
    <definedName name="celda31">'[2]EVALUACIÓN PRIVADA'!#REF!</definedName>
    <definedName name="celda31a" localSheetId="1">'[2]EVALUACIÓN PRIVADA'!#REF!</definedName>
    <definedName name="celda31a" localSheetId="2">'[2]EVALUACIÓN PRIVADA'!#REF!</definedName>
    <definedName name="celda31a">'[2]EVALUACIÓN PRIVADA'!#REF!</definedName>
    <definedName name="celda31b" localSheetId="1">'[2]EVALUACIÓN PRIVADA'!#REF!</definedName>
    <definedName name="celda31b" localSheetId="2">'[2]EVALUACIÓN PRIVADA'!#REF!</definedName>
    <definedName name="celda31b">'[2]EVALUACIÓN PRIVADA'!#REF!</definedName>
    <definedName name="celda31c" localSheetId="1">'[2]EVALUACIÓN PRIVADA'!#REF!</definedName>
    <definedName name="celda31c" localSheetId="2">'[2]EVALUACIÓN PRIVADA'!#REF!</definedName>
    <definedName name="celda31c">'[2]EVALUACIÓN PRIVADA'!#REF!</definedName>
    <definedName name="celda32" localSheetId="1">'[2]EVALUACIÓN PRIVADA'!#REF!</definedName>
    <definedName name="celda32" localSheetId="2">'[2]EVALUACIÓN PRIVADA'!#REF!</definedName>
    <definedName name="celda32">'[2]EVALUACIÓN PRIVADA'!#REF!</definedName>
    <definedName name="celda32a" localSheetId="1">'[2]EVALUACIÓN PRIVADA'!#REF!</definedName>
    <definedName name="celda32a" localSheetId="2">'[2]EVALUACIÓN PRIVADA'!#REF!</definedName>
    <definedName name="celda32a">'[2]EVALUACIÓN PRIVADA'!#REF!</definedName>
    <definedName name="celda32b" localSheetId="1">'[2]EVALUACIÓN PRIVADA'!#REF!</definedName>
    <definedName name="celda32b" localSheetId="2">'[2]EVALUACIÓN PRIVADA'!#REF!</definedName>
    <definedName name="celda32b">'[2]EVALUACIÓN PRIVADA'!#REF!</definedName>
    <definedName name="celda32c" localSheetId="1">'[2]EVALUACIÓN PRIVADA'!#REF!</definedName>
    <definedName name="celda32c" localSheetId="2">'[2]EVALUACIÓN PRIVADA'!#REF!</definedName>
    <definedName name="celda32c">'[2]EVALUACIÓN PRIVADA'!#REF!</definedName>
    <definedName name="celda32d" localSheetId="1">'[2]EVALUACIÓN PRIVADA'!#REF!</definedName>
    <definedName name="celda32d" localSheetId="2">'[2]EVALUACIÓN PRIVADA'!#REF!</definedName>
    <definedName name="celda32d">'[2]EVALUACIÓN PRIVADA'!#REF!</definedName>
    <definedName name="celda32e" localSheetId="1">'[2]EVALUACIÓN PRIVADA'!#REF!</definedName>
    <definedName name="celda32e" localSheetId="2">'[2]EVALUACIÓN PRIVADA'!#REF!</definedName>
    <definedName name="celda32e">'[2]EVALUACIÓN PRIVADA'!#REF!</definedName>
    <definedName name="celda32f" localSheetId="1">'[2]EVALUACIÓN PRIVADA'!#REF!</definedName>
    <definedName name="celda32f" localSheetId="2">'[2]EVALUACIÓN PRIVADA'!#REF!</definedName>
    <definedName name="celda32f">'[2]EVALUACIÓN PRIVADA'!#REF!</definedName>
    <definedName name="celda32g" localSheetId="1">'[2]EVALUACIÓN PRIVADA'!#REF!</definedName>
    <definedName name="celda32g" localSheetId="2">'[2]EVALUACIÓN PRIVADA'!#REF!</definedName>
    <definedName name="celda32g">'[2]EVALUACIÓN PRIVADA'!#REF!</definedName>
    <definedName name="celda32h" localSheetId="1">'[2]EVALUACIÓN PRIVADA'!#REF!</definedName>
    <definedName name="celda32h" localSheetId="2">'[2]EVALUACIÓN PRIVADA'!#REF!</definedName>
    <definedName name="celda32h">'[2]EVALUACIÓN PRIVADA'!#REF!</definedName>
    <definedName name="celda32i" localSheetId="1">'[2]EVALUACIÓN PRIVADA'!#REF!</definedName>
    <definedName name="celda32i" localSheetId="2">'[2]EVALUACIÓN PRIVADA'!#REF!</definedName>
    <definedName name="celda32i">'[2]EVALUACIÓN PRIVADA'!#REF!</definedName>
    <definedName name="celda32j" localSheetId="1">'[2]EVALUACIÓN PRIVADA'!#REF!</definedName>
    <definedName name="celda32j" localSheetId="2">'[2]EVALUACIÓN PRIVADA'!#REF!</definedName>
    <definedName name="celda32j">'[2]EVALUACIÓN PRIVADA'!#REF!</definedName>
    <definedName name="celda33" localSheetId="1">'[2]EVALUACIÓN SOCIOECONÓMICA'!#REF!</definedName>
    <definedName name="celda33" localSheetId="2">'[2]EVALUACIÓN SOCIOECONÓMICA'!#REF!</definedName>
    <definedName name="celda33">'[2]EVALUACIÓN SOCIOECONÓMICA'!#REF!</definedName>
    <definedName name="celda33a" localSheetId="1">'[2]EVALUACIÓN SOCIOECONÓMICA'!#REF!</definedName>
    <definedName name="celda33a" localSheetId="2">'[2]EVALUACIÓN SOCIOECONÓMICA'!#REF!</definedName>
    <definedName name="celda33a">'[2]EVALUACIÓN SOCIOECONÓMICA'!#REF!</definedName>
    <definedName name="celda33b" localSheetId="1">'[2]EVALUACIÓN SOCIOECONÓMICA'!#REF!</definedName>
    <definedName name="celda33b" localSheetId="2">'[2]EVALUACIÓN SOCIOECONÓMICA'!#REF!</definedName>
    <definedName name="celda33b">'[2]EVALUACIÓN SOCIOECONÓMICA'!#REF!</definedName>
    <definedName name="celda33c" localSheetId="1">'[2]EVALUACIÓN SOCIOECONÓMICA'!#REF!</definedName>
    <definedName name="celda33c" localSheetId="2">'[2]EVALUACIÓN SOCIOECONÓMICA'!#REF!</definedName>
    <definedName name="celda33c">'[2]EVALUACIÓN SOCIOECONÓMICA'!#REF!</definedName>
    <definedName name="celda34" localSheetId="1">'[2]EVALUACIÓN SOCIOECONÓMICA'!#REF!</definedName>
    <definedName name="celda34" localSheetId="2">'[2]EVALUACIÓN SOCIOECONÓMICA'!#REF!</definedName>
    <definedName name="celda34">'[2]EVALUACIÓN SOCIOECONÓMICA'!#REF!</definedName>
    <definedName name="celda34a" localSheetId="1">'[2]EVALUACIÓN SOCIOECONÓMICA'!#REF!</definedName>
    <definedName name="celda34a" localSheetId="2">'[2]EVALUACIÓN SOCIOECONÓMICA'!#REF!</definedName>
    <definedName name="celda34a">'[2]EVALUACIÓN SOCIOECONÓMICA'!#REF!</definedName>
    <definedName name="celda34b" localSheetId="1">'[2]EVALUACIÓN SOCIOECONÓMICA'!#REF!</definedName>
    <definedName name="celda34b" localSheetId="2">'[2]EVALUACIÓN SOCIOECONÓMICA'!#REF!</definedName>
    <definedName name="celda34b">'[2]EVALUACIÓN SOCIOECONÓMICA'!#REF!</definedName>
    <definedName name="celda34c" localSheetId="1">'[2]EVALUACIÓN SOCIOECONÓMICA'!#REF!</definedName>
    <definedName name="celda34c" localSheetId="2">'[2]EVALUACIÓN SOCIOECONÓMICA'!#REF!</definedName>
    <definedName name="celda34c">'[2]EVALUACIÓN SOCIOECONÓMICA'!#REF!</definedName>
    <definedName name="celda34d" localSheetId="1">'[2]EVALUACIÓN SOCIOECONÓMICA'!#REF!</definedName>
    <definedName name="celda34d" localSheetId="2">'[2]EVALUACIÓN SOCIOECONÓMICA'!#REF!</definedName>
    <definedName name="celda34d">'[2]EVALUACIÓN SOCIOECONÓMICA'!#REF!</definedName>
    <definedName name="celda34e" localSheetId="1">'[2]EVALUACIÓN SOCIOECONÓMICA'!#REF!</definedName>
    <definedName name="celda34e" localSheetId="2">'[2]EVALUACIÓN SOCIOECONÓMICA'!#REF!</definedName>
    <definedName name="celda34e">'[2]EVALUACIÓN SOCIOECONÓMICA'!#REF!</definedName>
    <definedName name="celda34f" localSheetId="1">'[2]EVALUACIÓN SOCIOECONÓMICA'!#REF!</definedName>
    <definedName name="celda34f" localSheetId="2">'[2]EVALUACIÓN SOCIOECONÓMICA'!#REF!</definedName>
    <definedName name="celda34f">'[2]EVALUACIÓN SOCIOECONÓMICA'!#REF!</definedName>
    <definedName name="celda34g" localSheetId="1">'[2]EVALUACIÓN SOCIOECONÓMICA'!#REF!</definedName>
    <definedName name="celda34g" localSheetId="2">'[2]EVALUACIÓN SOCIOECONÓMICA'!#REF!</definedName>
    <definedName name="celda34g">'[2]EVALUACIÓN SOCIOECONÓMICA'!#REF!</definedName>
    <definedName name="celda34h" localSheetId="1">'[2]EVALUACIÓN SOCIOECONÓMICA'!#REF!</definedName>
    <definedName name="celda34h" localSheetId="2">'[2]EVALUACIÓN SOCIOECONÓMICA'!#REF!</definedName>
    <definedName name="celda34h">'[2]EVALUACIÓN SOCIOECONÓMICA'!#REF!</definedName>
    <definedName name="celda35" localSheetId="1">[2]FINANCIACIÓN!#REF!</definedName>
    <definedName name="celda35" localSheetId="2">[2]FINANCIACIÓN!#REF!</definedName>
    <definedName name="celda35">[2]FINANCIACIÓN!#REF!</definedName>
    <definedName name="Celda36" localSheetId="1">[2]ALTERNATIVAS!#REF!</definedName>
    <definedName name="Celda36" localSheetId="2">[2]ALTERNATIVAS!#REF!</definedName>
    <definedName name="Celda36">[2]ALTERNATIVAS!#REF!</definedName>
    <definedName name="celda37" localSheetId="1">[2]ALTERNATIVAS!#REF!</definedName>
    <definedName name="celda37" localSheetId="2">[2]ALTERNATIVAS!#REF!</definedName>
    <definedName name="celda37">[2]ALTERNATIVAS!#REF!</definedName>
    <definedName name="celda38" localSheetId="1">[2]ALTERNATIVAS!#REF!</definedName>
    <definedName name="celda38" localSheetId="2">[2]ALTERNATIVAS!#REF!</definedName>
    <definedName name="celda38">[2]ALTERNATIVAS!#REF!</definedName>
    <definedName name="celda5" localSheetId="1">[2]ALTERNATIVAS!#REF!</definedName>
    <definedName name="celda5" localSheetId="2">[2]ALTERNATIVAS!#REF!</definedName>
    <definedName name="celda5">[2]ALTERNATIVAS!#REF!</definedName>
    <definedName name="celda6" localSheetId="1">'[2]EVALUACIÓN SOCIOECONÓMICA'!#REF!</definedName>
    <definedName name="celda6" localSheetId="2">'[2]EVALUACIÓN SOCIOECONÓMICA'!#REF!</definedName>
    <definedName name="celda6">'[2]EVALUACIÓN SOCIOECONÓMICA'!#REF!</definedName>
    <definedName name="celda6a" localSheetId="1">'[2]EVALUACIÓN SOCIOECONÓMICA'!#REF!</definedName>
    <definedName name="celda6a" localSheetId="2">'[2]EVALUACIÓN SOCIOECONÓMICA'!#REF!</definedName>
    <definedName name="celda6a">'[2]EVALUACIÓN SOCIOECONÓMICA'!#REF!</definedName>
    <definedName name="celda7" localSheetId="1">'[2]EVALUACIÓN SOCIOECONÓMICA'!#REF!</definedName>
    <definedName name="celda7" localSheetId="2">'[2]EVALUACIÓN SOCIOECONÓMICA'!#REF!</definedName>
    <definedName name="celda7">'[2]EVALUACIÓN SOCIOECONÓMICA'!#REF!</definedName>
    <definedName name="celda7a" localSheetId="1">'[2]EVALUACIÓN SOCIOECONÓMICA'!#REF!</definedName>
    <definedName name="celda7a" localSheetId="2">'[2]EVALUACIÓN SOCIOECONÓMICA'!#REF!</definedName>
    <definedName name="celda7a">'[2]EVALUACIÓN SOCIOECONÓMICA'!#REF!</definedName>
    <definedName name="celda8" localSheetId="1">'[2]EVALUACIÓN SOCIOECONÓMICA'!#REF!</definedName>
    <definedName name="celda8" localSheetId="2">'[2]EVALUACIÓN SOCIOECONÓMICA'!#REF!</definedName>
    <definedName name="celda8">'[2]EVALUACIÓN SOCIOECONÓMICA'!#REF!</definedName>
    <definedName name="celda8a" localSheetId="1">'[2]EVALUACIÓN SOCIOECONÓMICA'!#REF!</definedName>
    <definedName name="celda8a" localSheetId="2">'[2]EVALUACIÓN SOCIOECONÓMICA'!#REF!</definedName>
    <definedName name="celda8a">'[2]EVALUACIÓN SOCIOECONÓMICA'!#REF!</definedName>
    <definedName name="celda9" localSheetId="1">'[2]EVALUACIÓN SOCIOECONÓMICA'!#REF!</definedName>
    <definedName name="celda9" localSheetId="2">'[2]EVALUACIÓN SOCIOECONÓMICA'!#REF!</definedName>
    <definedName name="celda9">'[2]EVALUACIÓN SOCIOECONÓMICA'!#REF!</definedName>
    <definedName name="celda9a" localSheetId="1">'[2]EVALUACIÓN SOCIOECONÓMICA'!#REF!</definedName>
    <definedName name="celda9a" localSheetId="2">'[2]EVALUACIÓN SOCIOECONÓMICA'!#REF!</definedName>
    <definedName name="celda9a">'[2]EVALUACIÓN SOCIOECONÓMICA'!#REF!</definedName>
    <definedName name="celdacontrol2" localSheetId="1">'[2]EVALUACIÓN SOCIOECONÓMICA'!#REF!</definedName>
    <definedName name="celdacontrol2" localSheetId="2">'[2]EVALUACIÓN SOCIOECONÓMICA'!#REF!</definedName>
    <definedName name="celdacontrol2">'[2]EVALUACIÓN SOCIOECONÓMICA'!#REF!</definedName>
    <definedName name="celdacontrol3" localSheetId="1">'[2]EVALUACIÓN SOCIOECONÓMICA'!#REF!</definedName>
    <definedName name="celdacontrol3" localSheetId="2">'[2]EVALUACIÓN SOCIOECONÓMICA'!#REF!</definedName>
    <definedName name="celdacontrol3">'[2]EVALUACIÓN SOCIOECONÓMICA'!#REF!</definedName>
    <definedName name="celdatotal" localSheetId="1">'[2]EVALUACIÓN SOCIOECONÓMICA'!#REF!</definedName>
    <definedName name="celdatotal" localSheetId="2">'[2]EVALUACIÓN SOCIOECONÓMICA'!#REF!</definedName>
    <definedName name="celdatotal">'[2]EVALUACIÓN SOCIOECONÓMICA'!#REF!</definedName>
    <definedName name="celdatotal2" localSheetId="1">'[2]EVALUACIÓN SOCIOECONÓMICA'!#REF!</definedName>
    <definedName name="celdatotal2" localSheetId="2">'[2]EVALUACIÓN SOCIOECONÓMICA'!#REF!</definedName>
    <definedName name="celdatotal2">'[2]EVALUACIÓN SOCIOECONÓMICA'!#REF!</definedName>
    <definedName name="celdatotal3" localSheetId="1">'[2]EVALUACIÓN SOCIOECONÓMICA'!#REF!</definedName>
    <definedName name="celdatotal3" localSheetId="2">'[2]EVALUACIÓN SOCIOECONÓMICA'!#REF!</definedName>
    <definedName name="celdatotal3">'[2]EVALUACIÓN SOCIOECONÓMICA'!#REF!</definedName>
    <definedName name="celdatotal4" localSheetId="1">'[2]EVALUACIÓN PRIVADA'!#REF!</definedName>
    <definedName name="celdatotal4" localSheetId="2">'[2]EVALUACIÓN PRIVADA'!#REF!</definedName>
    <definedName name="celdatotal4">'[2]EVALUACIÓN PRIVADA'!#REF!</definedName>
    <definedName name="celdatotal5" localSheetId="1">'[2]EVALUACIÓN PRIVADA'!#REF!</definedName>
    <definedName name="celdatotal5" localSheetId="2">'[2]EVALUACIÓN PRIVADA'!#REF!</definedName>
    <definedName name="celdatotal5">'[2]EVALUACIÓN PRIVADA'!#REF!</definedName>
    <definedName name="celdatotal6" localSheetId="1">'[2]EVALUACIÓN PRIVADA'!#REF!</definedName>
    <definedName name="celdatotal6" localSheetId="2">'[2]EVALUACIÓN PRIVADA'!#REF!</definedName>
    <definedName name="celdatotal6">'[2]EVALUACIÓN PRIVADA'!#REF!</definedName>
    <definedName name="celdax" localSheetId="1">[2]PREPARACION!#REF!</definedName>
    <definedName name="celdax" localSheetId="2">[2]PREPARACION!#REF!</definedName>
    <definedName name="celdax">[2]PREPARACION!#REF!</definedName>
    <definedName name="celdaxa" localSheetId="1">[2]PREPARACION!#REF!</definedName>
    <definedName name="celdaxa" localSheetId="2">[2]PREPARACION!#REF!</definedName>
    <definedName name="celdaxa">[2]PREPARACION!#REF!</definedName>
    <definedName name="CENGOVT" localSheetId="1">#REF!</definedName>
    <definedName name="CENGOVT" localSheetId="2">#REF!</definedName>
    <definedName name="CENGOVT">#REF!</definedName>
    <definedName name="CEP" localSheetId="1">#REF!</definedName>
    <definedName name="CEP" localSheetId="2">#REF!</definedName>
    <definedName name="CEP">#REF!</definedName>
    <definedName name="CEPA96" localSheetId="1">#REF!</definedName>
    <definedName name="CEPA96" localSheetId="2">#REF!</definedName>
    <definedName name="CEPA96">#REF!</definedName>
    <definedName name="CGBUDG" localSheetId="1">#REF!</definedName>
    <definedName name="CGBUDG" localSheetId="2">#REF!</definedName>
    <definedName name="CGBUDG">#REF!</definedName>
    <definedName name="CGBUDG_" localSheetId="1">#REF!</definedName>
    <definedName name="CGBUDG_" localSheetId="2">#REF!</definedName>
    <definedName name="CGBUDG_">#REF!</definedName>
    <definedName name="CGEXBUDG" localSheetId="1">#REF!</definedName>
    <definedName name="CGEXBUDG" localSheetId="2">#REF!</definedName>
    <definedName name="CGEXBUDG">#REF!</definedName>
    <definedName name="CGFIS" localSheetId="1">#REF!</definedName>
    <definedName name="CGFIS" localSheetId="2">#REF!</definedName>
    <definedName name="CGFIS">#REF!</definedName>
    <definedName name="CGNRP" localSheetId="1">#REF!</definedName>
    <definedName name="CGNRP" localSheetId="2">#REF!</definedName>
    <definedName name="CGNRP">#REF!</definedName>
    <definedName name="CHAPITRE" localSheetId="1">#REF!</definedName>
    <definedName name="CHAPITRE" localSheetId="2">#REF!</definedName>
    <definedName name="CHAPITRE" localSheetId="0">#REF!</definedName>
    <definedName name="CHAPITRE">#REF!</definedName>
    <definedName name="CHAPITRE_" localSheetId="0">#REF!</definedName>
    <definedName name="CHAPITRE_">[29]FEV06!$B$12</definedName>
    <definedName name="CHAPITRE1" localSheetId="1">'[30]solde des crédits'!$B$12</definedName>
    <definedName name="CHAPITRE1" localSheetId="2">'[30]solde des crédits'!$B$12</definedName>
    <definedName name="CHAPITRE1" localSheetId="0">#REF!</definedName>
    <definedName name="CHAPITRE1">'[31]solde des crédits'!$B$12</definedName>
    <definedName name="chapitredesc">OFFSET([27]Code!$G$2,0,0,COUNTA([27]Code!$G:$G)-1,2)</definedName>
    <definedName name="cmbccr" localSheetId="1">#REF!</definedName>
    <definedName name="cmbccr" localSheetId="2">#REF!</definedName>
    <definedName name="cmbccr">#REF!</definedName>
    <definedName name="cmbcom" localSheetId="1">#REF!</definedName>
    <definedName name="cmbcom" localSheetId="2">#REF!</definedName>
    <definedName name="cmbcom">#REF!</definedName>
    <definedName name="cmsbn" localSheetId="1">#REF!</definedName>
    <definedName name="cmsbn" localSheetId="2">#REF!</definedName>
    <definedName name="cmsbn">#REF!</definedName>
    <definedName name="cnspnf" localSheetId="1">#REF!</definedName>
    <definedName name="cnspnf" localSheetId="2">#REF!</definedName>
    <definedName name="cnspnf">#REF!</definedName>
    <definedName name="code">OFFSET([19]dataPIP!$A$2,0,0,COUNTA([19]dataPIP!$A:$A)-1,1)</definedName>
    <definedName name="code_2">OFFSET('[19]PROGR&amp;PROJETS_21-22'!$O$7,0,0,COUNTA('[19]PROGR&amp;PROJETS_21-22'!$O:$O)+165,1)</definedName>
    <definedName name="ColumnTitle1">#REF!</definedName>
    <definedName name="componentes" localSheetId="1">[2]ALTERNATIVAS!#REF!</definedName>
    <definedName name="componentes" localSheetId="2">[2]ALTERNATIVAS!#REF!</definedName>
    <definedName name="componentes">[2]ALTERNATIVAS!#REF!</definedName>
    <definedName name="componentes2" localSheetId="1">[2]ALTERNATIVAS!#REF!</definedName>
    <definedName name="componentes2" localSheetId="2">[2]ALTERNATIVAS!#REF!</definedName>
    <definedName name="componentes2">[2]ALTERNATIVAS!#REF!</definedName>
    <definedName name="componentes3" localSheetId="1">[2]ALTERNATIVAS!#REF!</definedName>
    <definedName name="componentes3" localSheetId="2">[2]ALTERNATIVAS!#REF!</definedName>
    <definedName name="componentes3">[2]ALTERNATIVAS!#REF!</definedName>
    <definedName name="conor" localSheetId="1">#REF!</definedName>
    <definedName name="conor" localSheetId="2">#REF!</definedName>
    <definedName name="conor">#REF!</definedName>
    <definedName name="cons" localSheetId="1">#REF!</definedName>
    <definedName name="cons" localSheetId="2">#REF!</definedName>
    <definedName name="cons">#REF!</definedName>
    <definedName name="COUNTER" localSheetId="1">#REF!</definedName>
    <definedName name="COUNTER" localSheetId="2">#REF!</definedName>
    <definedName name="COUNTER">#REF!</definedName>
    <definedName name="CountryName" localSheetId="1">#REF!</definedName>
    <definedName name="CountryName" localSheetId="2">#REF!</definedName>
    <definedName name="CountryName">#REF!</definedName>
    <definedName name="CPI" localSheetId="1">#REF!</definedName>
    <definedName name="CPI" localSheetId="2">#REF!</definedName>
    <definedName name="CPI">#REF!</definedName>
    <definedName name="CPICUM" localSheetId="1">#REF!</definedName>
    <definedName name="CPICUM" localSheetId="2">#REF!</definedName>
    <definedName name="CPICUM">#REF!</definedName>
    <definedName name="cppc" localSheetId="1">'[2]EVALUACIÓN SOCIOECONÓMICA'!#REF!</definedName>
    <definedName name="cppc" localSheetId="2">'[2]EVALUACIÓN SOCIOECONÓMICA'!#REF!</definedName>
    <definedName name="cppc">'[2]EVALUACIÓN SOCIOECONÓMICA'!#REF!</definedName>
    <definedName name="cppc2" localSheetId="1">'[2]EVALUACIÓN SOCIOECONÓMICA'!#REF!</definedName>
    <definedName name="cppc2" localSheetId="2">'[2]EVALUACIÓN SOCIOECONÓMICA'!#REF!</definedName>
    <definedName name="cppc2">'[2]EVALUACIÓN SOCIOECONÓMICA'!#REF!</definedName>
    <definedName name="cppc3" localSheetId="1">'[2]EVALUACIÓN SOCIOECONÓMICA'!#REF!</definedName>
    <definedName name="cppc3" localSheetId="2">'[2]EVALUACIÓN SOCIOECONÓMICA'!#REF!</definedName>
    <definedName name="cppc3">'[2]EVALUACIÓN SOCIOECONÓMICA'!#REF!</definedName>
    <definedName name="cppcp" localSheetId="1">'[2]EVALUACIÓN PRIVADA'!#REF!</definedName>
    <definedName name="cppcp" localSheetId="2">'[2]EVALUACIÓN PRIVADA'!#REF!</definedName>
    <definedName name="cppcp">'[2]EVALUACIÓN PRIVADA'!#REF!</definedName>
    <definedName name="CRECWM">[32]SUPUESTOS!A$15</definedName>
    <definedName name="cred" localSheetId="1">#REF!</definedName>
    <definedName name="cred" localSheetId="2">#REF!</definedName>
    <definedName name="cred">#REF!</definedName>
    <definedName name="cred1" localSheetId="1">#REF!</definedName>
    <definedName name="cred1" localSheetId="2">#REF!</definedName>
    <definedName name="cred1">#REF!</definedName>
    <definedName name="cred2000" localSheetId="1">#REF!</definedName>
    <definedName name="cred2000" localSheetId="2">#REF!</definedName>
    <definedName name="cred2000">#REF!</definedName>
    <definedName name="cred2001" localSheetId="1">#REF!</definedName>
    <definedName name="cred2001" localSheetId="2">#REF!</definedName>
    <definedName name="cred2001">#REF!</definedName>
    <definedName name="cred2002" localSheetId="1">#REF!</definedName>
    <definedName name="cred2002" localSheetId="2">#REF!</definedName>
    <definedName name="cred2002">#REF!</definedName>
    <definedName name="cred2003" localSheetId="1">#REF!</definedName>
    <definedName name="cred2003" localSheetId="2">#REF!</definedName>
    <definedName name="cred2003">#REF!</definedName>
    <definedName name="cred98" localSheetId="1">[11]Programa!#REF!</definedName>
    <definedName name="cred98" localSheetId="2">[11]Programa!#REF!</definedName>
    <definedName name="cred98">[12]Programa!#REF!</definedName>
    <definedName name="cred98j" localSheetId="1">[11]Programa!#REF!</definedName>
    <definedName name="cred98j" localSheetId="2">[11]Programa!#REF!</definedName>
    <definedName name="cred98j">[12]Programa!#REF!</definedName>
    <definedName name="cred98s" localSheetId="1">#REF!</definedName>
    <definedName name="cred98s" localSheetId="2">#REF!</definedName>
    <definedName name="cred98s">#REF!</definedName>
    <definedName name="cred99" localSheetId="1">#REF!</definedName>
    <definedName name="cred99" localSheetId="2">#REF!</definedName>
    <definedName name="cred99">#REF!</definedName>
    <definedName name="CSCCA" localSheetId="1">#REF!</definedName>
    <definedName name="CSCCA" localSheetId="2">#REF!</definedName>
    <definedName name="CSCCA">#REF!</definedName>
    <definedName name="cuad1" localSheetId="1">#REF!</definedName>
    <definedName name="cuad1" localSheetId="2">#REF!</definedName>
    <definedName name="cuad1">#REF!</definedName>
    <definedName name="cuad10" localSheetId="1">#REF!</definedName>
    <definedName name="cuad10" localSheetId="2">#REF!</definedName>
    <definedName name="cuad10">#REF!</definedName>
    <definedName name="cuad11" localSheetId="1">#REF!</definedName>
    <definedName name="cuad11" localSheetId="2">#REF!</definedName>
    <definedName name="cuad11">#REF!</definedName>
    <definedName name="cuad12" localSheetId="1">#REF!</definedName>
    <definedName name="cuad12" localSheetId="2">#REF!</definedName>
    <definedName name="cuad12">#REF!</definedName>
    <definedName name="cuad13" localSheetId="1">#REF!</definedName>
    <definedName name="cuad13" localSheetId="2">#REF!</definedName>
    <definedName name="cuad13">#REF!</definedName>
    <definedName name="cuad14" localSheetId="1">#REF!</definedName>
    <definedName name="cuad14" localSheetId="2">#REF!</definedName>
    <definedName name="cuad14">#REF!</definedName>
    <definedName name="cuad15" localSheetId="1">#REF!</definedName>
    <definedName name="cuad15" localSheetId="2">#REF!</definedName>
    <definedName name="cuad15">#REF!</definedName>
    <definedName name="cuad16" localSheetId="1">#REF!</definedName>
    <definedName name="cuad16" localSheetId="2">#REF!</definedName>
    <definedName name="cuad16">#REF!</definedName>
    <definedName name="cuad17" localSheetId="1">#REF!</definedName>
    <definedName name="cuad17" localSheetId="2">#REF!</definedName>
    <definedName name="cuad17">#REF!</definedName>
    <definedName name="cuad18" localSheetId="1">#REF!</definedName>
    <definedName name="cuad18" localSheetId="2">#REF!</definedName>
    <definedName name="cuad18">#REF!</definedName>
    <definedName name="cuad19" localSheetId="1">#REF!</definedName>
    <definedName name="cuad19" localSheetId="2">#REF!</definedName>
    <definedName name="cuad19">#REF!</definedName>
    <definedName name="cuad2" localSheetId="1">#REF!</definedName>
    <definedName name="cuad2" localSheetId="2">#REF!</definedName>
    <definedName name="cuad2">#REF!</definedName>
    <definedName name="cuad20" localSheetId="1">#REF!</definedName>
    <definedName name="cuad20" localSheetId="2">#REF!</definedName>
    <definedName name="cuad20">#REF!</definedName>
    <definedName name="cuad21" localSheetId="1">#REF!</definedName>
    <definedName name="cuad21" localSheetId="2">#REF!</definedName>
    <definedName name="cuad21">#REF!</definedName>
    <definedName name="cuad22" localSheetId="1">#REF!</definedName>
    <definedName name="cuad22" localSheetId="2">#REF!</definedName>
    <definedName name="cuad22">#REF!</definedName>
    <definedName name="cuad23" localSheetId="1">#REF!</definedName>
    <definedName name="cuad23" localSheetId="2">#REF!</definedName>
    <definedName name="cuad23">#REF!</definedName>
    <definedName name="cuad24" localSheetId="1">#REF!</definedName>
    <definedName name="cuad24" localSheetId="2">#REF!</definedName>
    <definedName name="cuad24">#REF!</definedName>
    <definedName name="cuad25" localSheetId="1">#REF!</definedName>
    <definedName name="cuad25" localSheetId="2">#REF!</definedName>
    <definedName name="cuad25">#REF!</definedName>
    <definedName name="cuad3" localSheetId="1">#REF!</definedName>
    <definedName name="cuad3" localSheetId="2">#REF!</definedName>
    <definedName name="cuad3">#REF!</definedName>
    <definedName name="cuad4" localSheetId="1">#REF!</definedName>
    <definedName name="cuad4" localSheetId="2">#REF!</definedName>
    <definedName name="cuad4">#REF!</definedName>
    <definedName name="cuad5" localSheetId="1">#REF!</definedName>
    <definedName name="cuad5" localSheetId="2">#REF!</definedName>
    <definedName name="cuad5">#REF!</definedName>
    <definedName name="cuad6" localSheetId="1">#REF!</definedName>
    <definedName name="cuad6" localSheetId="2">#REF!</definedName>
    <definedName name="cuad6">#REF!</definedName>
    <definedName name="cuad7" localSheetId="1">#REF!</definedName>
    <definedName name="cuad7" localSheetId="2">#REF!</definedName>
    <definedName name="cuad7">#REF!</definedName>
    <definedName name="cuad8" localSheetId="1">#REF!</definedName>
    <definedName name="cuad8" localSheetId="2">#REF!</definedName>
    <definedName name="cuad8">#REF!</definedName>
    <definedName name="cuad9" localSheetId="1">#REF!</definedName>
    <definedName name="cuad9" localSheetId="2">#REF!</definedName>
    <definedName name="cuad9">#REF!</definedName>
    <definedName name="CUADR11" localSheetId="1">#REF!</definedName>
    <definedName name="CUADR11" localSheetId="2">#REF!</definedName>
    <definedName name="CUADR11">#REF!</definedName>
    <definedName name="CUADROI" localSheetId="1">#REF!</definedName>
    <definedName name="CUADROI" localSheetId="2">#REF!</definedName>
    <definedName name="CUADROI">#REF!</definedName>
    <definedName name="CUADROII" localSheetId="1">#REF!</definedName>
    <definedName name="CUADROII" localSheetId="2">#REF!</definedName>
    <definedName name="CUADROII">#REF!</definedName>
    <definedName name="CUADROIII" localSheetId="1">#REF!</definedName>
    <definedName name="CUADROIII" localSheetId="2">#REF!</definedName>
    <definedName name="CUADROIII">#REF!</definedName>
    <definedName name="CUADROIV" localSheetId="1">#REF!</definedName>
    <definedName name="CUADROIV" localSheetId="2">#REF!</definedName>
    <definedName name="CUADROIV">#REF!</definedName>
    <definedName name="CUADROV" localSheetId="1">#REF!</definedName>
    <definedName name="CUADROV" localSheetId="2">#REF!</definedName>
    <definedName name="CUADROV">#REF!</definedName>
    <definedName name="CUADROVI" localSheetId="1">#REF!</definedName>
    <definedName name="CUADROVI" localSheetId="2">#REF!</definedName>
    <definedName name="CUADROVI">#REF!</definedName>
    <definedName name="CUADROVII" localSheetId="1">#REF!</definedName>
    <definedName name="CUADROVII" localSheetId="2">#REF!</definedName>
    <definedName name="CUADROVII">#REF!</definedName>
    <definedName name="CULTES" localSheetId="1">#REF!</definedName>
    <definedName name="CULTES" localSheetId="2">#REF!</definedName>
    <definedName name="CULTES">#REF!</definedName>
    <definedName name="CurrVintage">[28]Current!$D$66</definedName>
    <definedName name="D" localSheetId="1">'[33]PIB EN CORR'!#REF!</definedName>
    <definedName name="D" localSheetId="2">'[33]PIB EN CORR'!#REF!</definedName>
    <definedName name="D">'[34]PIB EN CORR'!#REF!</definedName>
    <definedName name="D_MTPTC" localSheetId="1">#REF!</definedName>
    <definedName name="D_MTPTC" localSheetId="2">#REF!</definedName>
    <definedName name="D_MTPTC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e" localSheetId="1">#REF!</definedName>
    <definedName name="date" localSheetId="2">#REF!</definedName>
    <definedName name="date">#REF!</definedName>
    <definedName name="dates" localSheetId="1">#REF!</definedName>
    <definedName name="dates" localSheetId="2">#REF!</definedName>
    <definedName name="dates">#REF!</definedName>
    <definedName name="DATES_A" localSheetId="1">#REF!</definedName>
    <definedName name="DATES_A" localSheetId="2">#REF!</definedName>
    <definedName name="DATES_A">#REF!</definedName>
    <definedName name="DBproj">#N/A</definedName>
    <definedName name="dcc98j" localSheetId="1">[11]Programa!#REF!</definedName>
    <definedName name="dcc98j" localSheetId="2">[11]Programa!#REF!</definedName>
    <definedName name="dcc98j">[12]Programa!#REF!</definedName>
    <definedName name="dcc98s" localSheetId="1">#REF!</definedName>
    <definedName name="dcc98s" localSheetId="2">#REF!</definedName>
    <definedName name="dcc98s">#REF!</definedName>
    <definedName name="dd" localSheetId="1" hidden="1">{"Riqfin97",#N/A,FALSE,"Tran";"Riqfinpro",#N/A,FALSE,"Tran"}</definedName>
    <definedName name="dd" localSheetId="2" hidden="1">{"Riqfin97",#N/A,FALSE,"Tran";"Riqfinpro",#N/A,FALSE,"Tran"}</definedName>
    <definedName name="dd" hidden="1">{"Riqfin97",#N/A,FALSE,"Tran";"Riqfinpro",#N/A,FALSE,"Tran"}</definedName>
    <definedName name="DD__Charts_area" localSheetId="1">#REF!</definedName>
    <definedName name="DD__Charts_area" localSheetId="2">#REF!</definedName>
    <definedName name="DD__Charts_area">#REF!</definedName>
    <definedName name="DD__GDI" localSheetId="1">#REF!</definedName>
    <definedName name="DD__GDI" localSheetId="2">#REF!</definedName>
    <definedName name="DD__GDI">#REF!</definedName>
    <definedName name="DD__GDP_real_by_sector_of_origin" localSheetId="1">#REF!</definedName>
    <definedName name="DD__GDP_real_by_sector_of_origin" localSheetId="2">#REF!</definedName>
    <definedName name="DD__GDP_real_by_sector_of_origin">#REF!</definedName>
    <definedName name="DD__Labor_Productivity" localSheetId="1">#REF!</definedName>
    <definedName name="DD__Labor_Productivity" localSheetId="2">#REF!</definedName>
    <definedName name="DD__Labor_Productivity">#REF!</definedName>
    <definedName name="DD__National_Accounts_at_1958_prices_" localSheetId="1">#REF!</definedName>
    <definedName name="DD__National_Accounts_at_1958_prices_" localSheetId="2">#REF!</definedName>
    <definedName name="DD__National_Accounts_at_1958_prices_">#REF!</definedName>
    <definedName name="DD__National_Accounts_at_Current_Prices" localSheetId="1">#REF!</definedName>
    <definedName name="DD__National_Accounts_at_Current_Prices" localSheetId="2">#REF!</definedName>
    <definedName name="DD__National_Accounts_at_Current_Prices">#REF!</definedName>
    <definedName name="DD__National_Accounts_Deflators" localSheetId="1">#REF!</definedName>
    <definedName name="DD__National_Accounts_Deflators" localSheetId="2">#REF!</definedName>
    <definedName name="DD__National_Accounts_Deflators">#REF!</definedName>
    <definedName name="DD__Prices_CPI_all_items" localSheetId="1">#REF!</definedName>
    <definedName name="DD__Prices_CPI_all_items" localSheetId="2">#REF!</definedName>
    <definedName name="DD__Prices_CPI_all_items">#REF!</definedName>
    <definedName name="DD__Prices_CPI_by_components" localSheetId="1">#REF!</definedName>
    <definedName name="DD__Prices_CPI_by_components" localSheetId="2">#REF!</definedName>
    <definedName name="DD__Prices_CPI_by_components">#REF!</definedName>
    <definedName name="DD__Prices_Wage_Indicators" localSheetId="1">#REF!</definedName>
    <definedName name="DD__Prices_Wage_Indicators" localSheetId="2">#REF!</definedName>
    <definedName name="DD__Prices_Wage_Indicators">#REF!</definedName>
    <definedName name="DD__Selected_Agricultural_Sector_Statistics" localSheetId="1">#REF!</definedName>
    <definedName name="DD__Selected_Agricultural_Sector_Statistics" localSheetId="2">#REF!</definedName>
    <definedName name="DD__Selected_Agricultural_Sector_Statistics">#REF!</definedName>
    <definedName name="DD__Selected_Agricultural_Sector_Statistics__concluded" localSheetId="1">#REF!</definedName>
    <definedName name="DD__Selected_Agricultural_Sector_Statistics__concluded" localSheetId="2">#REF!</definedName>
    <definedName name="DD__Selected_Agricultural_Sector_Statistics__concluded">#REF!</definedName>
    <definedName name="DD_Index_of_employment" localSheetId="1">#REF!</definedName>
    <definedName name="DD_Index_of_employment" localSheetId="2">#REF!</definedName>
    <definedName name="DD_Index_of_employment">#REF!</definedName>
    <definedName name="DD_Indicators_of_emp_wages_ulc" localSheetId="1">#REF!</definedName>
    <definedName name="DD_Indicators_of_emp_wages_ulc" localSheetId="2">#REF!</definedName>
    <definedName name="DD_Indicators_of_emp_wages_ulc">#REF!</definedName>
    <definedName name="DD_Labor_Productivity" localSheetId="1">#REF!</definedName>
    <definedName name="DD_Labor_Productivity" localSheetId="2">#REF!</definedName>
    <definedName name="DD_Labor_Productivity">#REF!</definedName>
    <definedName name="ddd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dddd" localSheetId="1" hidden="1">{"Minpmon",#N/A,FALSE,"Monthinput"}</definedName>
    <definedName name="dddd" localSheetId="2" hidden="1">{"Minpmon",#N/A,FALSE,"Monthinput"}</definedName>
    <definedName name="dddd" hidden="1">{"Minpmon",#N/A,FALSE,"Monthinput"}</definedName>
    <definedName name="dddddd" localSheetId="1" hidden="1">{"Tab1",#N/A,FALSE,"P";"Tab2",#N/A,FALSE,"P"}</definedName>
    <definedName name="dddddd" localSheetId="2" hidden="1">{"Tab1",#N/A,FALSE,"P";"Tab2",#N/A,FALSE,"P"}</definedName>
    <definedName name="dddddd" hidden="1">{"Tab1",#N/A,FALSE,"P";"Tab2",#N/A,FALSE,"P"}</definedName>
    <definedName name="dddddddddddd" localSheetId="1" hidden="1">{"Tab1",#N/A,FALSE,"P";"Tab2",#N/A,FALSE,"P"}</definedName>
    <definedName name="dddddddddddd" hidden="1">{"Tab1",#N/A,FALSE,"P";"Tab2",#N/A,FALSE,"P"}</definedName>
    <definedName name="ddddddddddddd" localSheetId="1" hidden="1">{"Riqfin97",#N/A,FALSE,"Tran";"Riqfinpro",#N/A,FALSE,"Tran"}</definedName>
    <definedName name="ddddddddddddd" hidden="1">{"Riqfin97",#N/A,FALSE,"Tran";"Riqfinpro",#N/A,FALSE,"Tran"}</definedName>
    <definedName name="DEBT" localSheetId="1">#REF!</definedName>
    <definedName name="DEBT" localSheetId="2">#REF!</definedName>
    <definedName name="DEBT">#REF!</definedName>
    <definedName name="DEBT_SER" localSheetId="1">#REF!</definedName>
    <definedName name="DEBT_SER" localSheetId="2">#REF!</definedName>
    <definedName name="DEBT_SER">#REF!</definedName>
    <definedName name="defesti" localSheetId="1">#REF!</definedName>
    <definedName name="defesti" localSheetId="2">#REF!</definedName>
    <definedName name="defesti">#REF!</definedName>
    <definedName name="deficit" localSheetId="1">#REF!</definedName>
    <definedName name="deficit" localSheetId="2">#REF!</definedName>
    <definedName name="deficit">#REF!</definedName>
    <definedName name="demandacubierta2" localSheetId="1">'[2]EVALUACIÓN SOCIOECONÓMICA'!#REF!</definedName>
    <definedName name="demandacubierta2" localSheetId="2">'[2]EVALUACIÓN SOCIOECONÓMICA'!#REF!</definedName>
    <definedName name="demandacubierta2">'[2]EVALUACIÓN SOCIOECONÓMICA'!#REF!</definedName>
    <definedName name="demandacubierta3" localSheetId="1">'[2]EVALUACIÓN SOCIOECONÓMICA'!#REF!</definedName>
    <definedName name="demandacubierta3" localSheetId="2">'[2]EVALUACIÓN SOCIOECONÓMICA'!#REF!</definedName>
    <definedName name="demandacubierta3">'[2]EVALUACIÓN SOCIOECONÓMICA'!#REF!</definedName>
    <definedName name="DemandaInicial2" localSheetId="1">'[2]EVALUACIÓN PRIVADA'!#REF!</definedName>
    <definedName name="DemandaInicial2" localSheetId="2">'[2]EVALUACIÓN PRIVADA'!#REF!</definedName>
    <definedName name="DemandaInicial2">'[2]EVALUACIÓN PRIVADA'!#REF!</definedName>
    <definedName name="DemandaInicial3" localSheetId="1">'[2]EVALUACIÓN PRIVADA'!#REF!</definedName>
    <definedName name="DemandaInicial3" localSheetId="2">'[2]EVALUACIÓN PRIVADA'!#REF!</definedName>
    <definedName name="DemandaInicial3">'[2]EVALUACIÓN PRIVADA'!#REF!</definedName>
    <definedName name="DemandaS2" localSheetId="1">'[2]EVALUACIÓN SOCIOECONÓMICA'!#REF!</definedName>
    <definedName name="DemandaS2" localSheetId="2">'[2]EVALUACIÓN SOCIOECONÓMICA'!#REF!</definedName>
    <definedName name="DemandaS2">'[2]EVALUACIÓN SOCIOECONÓMICA'!#REF!</definedName>
    <definedName name="DemandaS3" localSheetId="1">'[2]EVALUACIÓN SOCIOECONÓMICA'!#REF!</definedName>
    <definedName name="DemandaS3" localSheetId="2">'[2]EVALUACIÓN SOCIOECONÓMICA'!#REF!</definedName>
    <definedName name="DemandaS3">'[2]EVALUACIÓN SOCIOECONÓMICA'!#REF!</definedName>
    <definedName name="Department" localSheetId="1">#REF!</definedName>
    <definedName name="Department" localSheetId="2">#REF!</definedName>
    <definedName name="Department">#REF!</definedName>
    <definedName name="der" localSheetId="1" hidden="1">{"Tab1",#N/A,FALSE,"P";"Tab2",#N/A,FALSE,"P"}</definedName>
    <definedName name="der" localSheetId="2" hidden="1">{"Tab1",#N/A,FALSE,"P";"Tab2",#N/A,FALSE,"P"}</definedName>
    <definedName name="der" hidden="1">{"Tab1",#N/A,FALSE,"P";"Tab2",#N/A,FALSE,"P"}</definedName>
    <definedName name="DESC96" localSheetId="1">#REF!</definedName>
    <definedName name="DESC96" localSheetId="2">#REF!</definedName>
    <definedName name="DESC96">#REF!</definedName>
    <definedName name="DEVISE" localSheetId="1">[24]Liste!#REF!</definedName>
    <definedName name="DEVISE" localSheetId="2">[24]Liste!#REF!</definedName>
    <definedName name="DEVISE">[24]Liste!#REF!</definedName>
    <definedName name="dexbccr" localSheetId="1">#REF!</definedName>
    <definedName name="dexbccr" localSheetId="2">#REF!</definedName>
    <definedName name="dexbccr">#REF!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iscount_IDA">[35]NPV_base!$B$25</definedName>
    <definedName name="Discount_NC" localSheetId="1">[35]NPV_base!#REF!</definedName>
    <definedName name="Discount_NC" localSheetId="2">[35]NPV_base!#REF!</definedName>
    <definedName name="Discount_NC">[35]NPV_base!#REF!</definedName>
    <definedName name="DiscountRate" localSheetId="1">#REF!</definedName>
    <definedName name="DiscountRate" localSheetId="2">#REF!</definedName>
    <definedName name="DiscountRate">#REF!</definedName>
    <definedName name="divisas" localSheetId="1">'[2]EVALUACIÓN SOCIOECONÓMICA'!#REF!</definedName>
    <definedName name="divisas" localSheetId="2">'[2]EVALUACIÓN SOCIOECONÓMICA'!#REF!</definedName>
    <definedName name="divisas">'[2]EVALUACIÓN SOCIOECONÓMICA'!#REF!</definedName>
    <definedName name="divisas2" localSheetId="1">'[2]EVALUACIÓN SOCIOECONÓMICA'!#REF!</definedName>
    <definedName name="divisas2" localSheetId="2">'[2]EVALUACIÓN SOCIOECONÓMICA'!#REF!</definedName>
    <definedName name="divisas2">'[2]EVALUACIÓN SOCIOECONÓMICA'!#REF!</definedName>
    <definedName name="divisas3" localSheetId="1">'[2]EVALUACIÓN SOCIOECONÓMICA'!#REF!</definedName>
    <definedName name="divisas3" localSheetId="2">'[2]EVALUACIÓN SOCIOECONÓMICA'!#REF!</definedName>
    <definedName name="divisas3">'[2]EVALUACIÓN SOCIOECONÓMICA'!#REF!</definedName>
    <definedName name="DMBYS">[32]RESULTADOS!$A$86:$IV$86</definedName>
    <definedName name="dnaissance" localSheetId="1">OFFSET(#REF!,0,0,COUNTA(#REF!),2)</definedName>
    <definedName name="dnaissance" localSheetId="2">OFFSET(#REF!,0,0,COUNTA(#REF!),2)</definedName>
    <definedName name="dnaissance">OFFSET(#REF!,0,0,COUNTA(#REF!),2)</definedName>
    <definedName name="DNP">[32]SUPUESTOS!A$18</definedName>
    <definedName name="DPOB">[32]SUPUESTOS!A$7</definedName>
    <definedName name="DRFP">'[32]SMONET-FINANC'!$A$99:$IV$99</definedName>
    <definedName name="DXBYS">[32]RESULTADOS!$A$82:$IV$82</definedName>
    <definedName name="E" localSheetId="1">'[33]PIB EN CORR'!#REF!</definedName>
    <definedName name="E" localSheetId="2">'[33]PIB EN CORR'!#REF!</definedName>
    <definedName name="E">'[34]PIB EN CORR'!#REF!</definedName>
    <definedName name="E_MCI" localSheetId="1">#REF!</definedName>
    <definedName name="E_MCI" localSheetId="2">#REF!</definedName>
    <definedName name="E_MCI">#REF!</definedName>
    <definedName name="EDH">'[21]NOUVEAUX-PROGRAMMES 2012-2013_'!$F$1001</definedName>
    <definedName name="edr" localSheetId="1" hidden="1">{"Riqfin97",#N/A,FALSE,"Tran";"Riqfinpro",#N/A,FALSE,"Tran"}</definedName>
    <definedName name="edr" localSheetId="2" hidden="1">{"Riqfin97",#N/A,FALSE,"Tran";"Riqfinpro",#N/A,FALSE,"Tran"}</definedName>
    <definedName name="edr" hidden="1">{"Riqfin97",#N/A,FALSE,"Tran";"Riqfinpro",#N/A,FALSE,"Tran"}</definedName>
    <definedName name="edrrrrrrr" localSheetId="1" hidden="1">{"Riqfin97",#N/A,FALSE,"Tran";"Riqfinpro",#N/A,FALSE,"Tran"}</definedName>
    <definedName name="edrrrrrrr" hidden="1">{"Riqfin97",#N/A,FALSE,"Tran";"Riqfinpro",#N/A,FALSE,"Tran"}</definedName>
    <definedName name="ee" localSheetId="1" hidden="1">{"Tab1",#N/A,FALSE,"P";"Tab2",#N/A,FALSE,"P"}</definedName>
    <definedName name="ee" localSheetId="2" hidden="1">{"Tab1",#N/A,FALSE,"P";"Tab2",#N/A,FALSE,"P"}</definedName>
    <definedName name="ee" hidden="1">{"Tab1",#N/A,FALSE,"P";"Tab2",#N/A,FALSE,"P"}</definedName>
    <definedName name="EE_Table_02.___Selected_National_Accounts_Aggregates" localSheetId="1">#REF!</definedName>
    <definedName name="EE_Table_02.___Selected_National_Accounts_Aggregates" localSheetId="2">#REF!</definedName>
    <definedName name="EE_Table_02.___Selected_National_Accounts_Aggregates">#REF!</definedName>
    <definedName name="EE_Table_03.___Expenditure_and_Savings" localSheetId="1">#REF!</definedName>
    <definedName name="EE_Table_03.___Expenditure_and_Savings" localSheetId="2">#REF!</definedName>
    <definedName name="EE_Table_03.___Expenditure_and_Savings">#REF!</definedName>
    <definedName name="EE_Table_04.___Consumer_Price_Indices____1" localSheetId="1">#REF!</definedName>
    <definedName name="EE_Table_04.___Consumer_Price_Indices____1" localSheetId="2">#REF!</definedName>
    <definedName name="EE_Table_04.___Consumer_Price_Indices____1">#REF!</definedName>
    <definedName name="EE_Table_16.__National_Accounts_at_Current_Prices" localSheetId="1">#REF!</definedName>
    <definedName name="EE_Table_16.__National_Accounts_at_Current_Prices" localSheetId="2">#REF!</definedName>
    <definedName name="EE_Table_16.__National_Accounts_at_Current_Prices">#REF!</definedName>
    <definedName name="EE_Table_17___Real_Gross_Domestic_Expenditure" localSheetId="1">#REF!</definedName>
    <definedName name="EE_Table_17___Real_Gross_Domestic_Expenditure" localSheetId="2">#REF!</definedName>
    <definedName name="EE_Table_17___Real_Gross_Domestic_Expenditure">#REF!</definedName>
    <definedName name="EE_Table_18.__Real_Gross_Domestic_Product_by_Sector" localSheetId="1">#REF!</definedName>
    <definedName name="EE_Table_18.__Real_Gross_Domestic_Product_by_Sector" localSheetId="2">#REF!</definedName>
    <definedName name="EE_Table_18.__Real_Gross_Domestic_Product_by_Sector">#REF!</definedName>
    <definedName name="EE_Table_19.__Gross_Domestic_Investment" localSheetId="1">#REF!</definedName>
    <definedName name="EE_Table_19.__Gross_Domestic_Investment" localSheetId="2">#REF!</definedName>
    <definedName name="EE_Table_19.__Gross_Domestic_Investment">#REF!</definedName>
    <definedName name="EE_Table_20.__Selected_Agricultural_Sector_Statistics" localSheetId="1">#REF!</definedName>
    <definedName name="EE_Table_20.__Selected_Agricultural_Sector_Statistics" localSheetId="2">#REF!</definedName>
    <definedName name="EE_Table_20.__Selected_Agricultural_Sector_Statistics">#REF!</definedName>
    <definedName name="EE_Table_20.5__Ag_Sector_Statistics__concluded" localSheetId="1">#REF!</definedName>
    <definedName name="EE_Table_20.5__Ag_Sector_Statistics__concluded" localSheetId="2">#REF!</definedName>
    <definedName name="EE_Table_20.5__Ag_Sector_Statistics__concluded">#REF!</definedName>
    <definedName name="EE_Table_21.__Manufacturing_Production" localSheetId="1">#REF!</definedName>
    <definedName name="EE_Table_21.__Manufacturing_Production" localSheetId="2">#REF!</definedName>
    <definedName name="EE_Table_21.__Manufacturing_Production">#REF!</definedName>
    <definedName name="EE_Table_22.__Production_Exports_and_Imports_of_Petroleum" localSheetId="1">#REF!</definedName>
    <definedName name="EE_Table_22.__Production_Exports_and_Imports_of_Petroleum" localSheetId="2">#REF!</definedName>
    <definedName name="EE_Table_22.__Production_Exports_and_Imports_of_Petroleum">#REF!</definedName>
    <definedName name="EE_Table_23.__Retail_Prices_for_Petroleum_Products" localSheetId="1">#REF!</definedName>
    <definedName name="EE_Table_23.__Retail_Prices_for_Petroleum_Products" localSheetId="2">#REF!</definedName>
    <definedName name="EE_Table_23.__Retail_Prices_for_Petroleum_Products">#REF!</definedName>
    <definedName name="EE_Table_24.__Consumption_of_Petroleum_and_Derivatives" localSheetId="1">#REF!</definedName>
    <definedName name="EE_Table_24.__Consumption_of_Petroleum_and_Derivatives" localSheetId="2">#REF!</definedName>
    <definedName name="EE_Table_24.__Consumption_of_Petroleum_and_Derivatives">#REF!</definedName>
    <definedName name="EE_Table_25.__Production_and_Distribution_Electricity" localSheetId="1">#REF!</definedName>
    <definedName name="EE_Table_25.__Production_and_Distribution_Electricity" localSheetId="2">#REF!</definedName>
    <definedName name="EE_Table_25.__Production_and_Distribution_Electricity">#REF!</definedName>
    <definedName name="EE_Table_26.__Average_Price_of_Electricity" localSheetId="1">#REF!</definedName>
    <definedName name="EE_Table_26.__Average_Price_of_Electricity" localSheetId="2">#REF!</definedName>
    <definedName name="EE_Table_26.__Average_Price_of_Electricity">#REF!</definedName>
    <definedName name="EE_Table_27.__Guatemala___Consumer_Price_Indices__1" localSheetId="1">#REF!</definedName>
    <definedName name="EE_Table_27.__Guatemala___Consumer_Price_Indices__1" localSheetId="2">#REF!</definedName>
    <definedName name="EE_Table_27.__Guatemala___Consumer_Price_Indices__1">#REF!</definedName>
    <definedName name="EE_Table_28._Guatemala___Selected_Wage_Indicators_1" localSheetId="1">#REF!</definedName>
    <definedName name="EE_Table_28._Guatemala___Selected_Wage_Indicators_1" localSheetId="2">#REF!</definedName>
    <definedName name="EE_Table_28._Guatemala___Selected_Wage_Indicators_1">#REF!</definedName>
    <definedName name="EE_Table_29.__Minimum_Monthly_Wages_by_Economic_Activity" localSheetId="1">#REF!</definedName>
    <definedName name="EE_Table_29.__Minimum_Monthly_Wages_by_Economic_Activity" localSheetId="2">#REF!</definedName>
    <definedName name="EE_Table_29.__Minimum_Monthly_Wages_by_Economic_Activity">#REF!</definedName>
    <definedName name="EE_Table_30._Guatemala___Selected_Employment_and_Labor_Productivity_Indicators" localSheetId="1">#REF!</definedName>
    <definedName name="EE_Table_30._Guatemala___Selected_Employment_and_Labor_Productivity_Indicators" localSheetId="2">#REF!</definedName>
    <definedName name="EE_Table_30._Guatemala___Selected_Employment_and_Labor_Productivity_Indicators">#REF!</definedName>
    <definedName name="EE_Table_31._Wage_and_Employment_Indicators_1" localSheetId="1">#REF!</definedName>
    <definedName name="EE_Table_31._Wage_and_Employment_Indicators_1" localSheetId="2">#REF!</definedName>
    <definedName name="EE_Table_31._Wage_and_Employment_Indicators_1">#REF!</definedName>
    <definedName name="EE_Table_32_ULC_PROD_indicators" localSheetId="1">#REF!</definedName>
    <definedName name="EE_Table_32_ULC_PROD_indicators" localSheetId="2">#REF!</definedName>
    <definedName name="EE_Table_32_ULC_PROD_indicators">#REF!</definedName>
    <definedName name="EE_Table_33_Indicators_of_Competitiveness" localSheetId="1">#REF!</definedName>
    <definedName name="EE_Table_33_Indicators_of_Competitiveness" localSheetId="2">#REF!</definedName>
    <definedName name="EE_Table_33_Indicators_of_Competitiveness">#REF!</definedName>
    <definedName name="eee" localSheetId="1" hidden="1">{"Tab1",#N/A,FALSE,"P";"Tab2",#N/A,FALSE,"P"}</definedName>
    <definedName name="eee" localSheetId="2" hidden="1">{"Tab1",#N/A,FALSE,"P";"Tab2",#N/A,FALSE,"P"}</definedName>
    <definedName name="eee" hidden="1">{"Tab1",#N/A,FALSE,"P";"Tab2",#N/A,FALSE,"P"}</definedName>
    <definedName name="eeee" localSheetId="1" hidden="1">{"Riqfin97",#N/A,FALSE,"Tran";"Riqfinpro",#N/A,FALSE,"Tran"}</definedName>
    <definedName name="eeee" localSheetId="2" hidden="1">{"Riqfin97",#N/A,FALSE,"Tran";"Riqfinpro",#N/A,FALSE,"Tran"}</definedName>
    <definedName name="eeee" hidden="1">{"Riqfin97",#N/A,FALSE,"Tran";"Riqfinpro",#N/A,FALSE,"Tran"}</definedName>
    <definedName name="eeeee" localSheetId="1" hidden="1">{"Riqfin97",#N/A,FALSE,"Tran";"Riqfinpro",#N/A,FALSE,"Tran"}</definedName>
    <definedName name="eeeee" localSheetId="2" hidden="1">{"Riqfin97",#N/A,FALSE,"Tran";"Riqfinpro",#N/A,FALSE,"Tran"}</definedName>
    <definedName name="eeeee" hidden="1">{"Riqfin97",#N/A,FALSE,"Tran";"Riqfinpro",#N/A,FALSE,"Tran"}</definedName>
    <definedName name="eeeeee" localSheetId="1" hidden="1">{"Tab1",#N/A,FALSE,"P";"Tab2",#N/A,FALSE,"P"}</definedName>
    <definedName name="eeeeee" hidden="1">{"Tab1",#N/A,FALSE,"P";"Tab2",#N/A,FALSE,"P"}</definedName>
    <definedName name="eeeeeee" localSheetId="1" hidden="1">{"Riqfin97",#N/A,FALSE,"Tran";"Riqfinpro",#N/A,FALSE,"Tran"}</definedName>
    <definedName name="eeeeeee" localSheetId="2" hidden="1">{"Riqfin97",#N/A,FALSE,"Tran";"Riqfinpro",#N/A,FALSE,"Tran"}</definedName>
    <definedName name="eeeeeee" hidden="1">{"Riqfin97",#N/A,FALSE,"Tran";"Riqfinpro",#N/A,FALSE,"Tran"}</definedName>
    <definedName name="eeeeeeeeee" localSheetId="1" hidden="1">{"Tab1",#N/A,FALSE,"P";"Tab2",#N/A,FALSE,"P"}</definedName>
    <definedName name="eeeeeeeeee" hidden="1">{"Tab1",#N/A,FALSE,"P";"Tab2",#N/A,FALSE,"P"}</definedName>
    <definedName name="eeeeeeeeeeeeeeeeeeeee" localSheetId="1" hidden="1">{"Riqfin97",#N/A,FALSE,"Tran";"Riqfinpro",#N/A,FALSE,"Tran"}</definedName>
    <definedName name="eeeeeeeeeeeeeeeeeeeee" hidden="1">{"Riqfin97",#N/A,FALSE,"Tran";"Riqfinpro",#N/A,FALSE,"Tran"}</definedName>
    <definedName name="ele" localSheetId="1">#REF!</definedName>
    <definedName name="ele" localSheetId="2">#REF!</definedName>
    <definedName name="ele">#REF!</definedName>
    <definedName name="elect" localSheetId="1">#REF!</definedName>
    <definedName name="elect" localSheetId="2">#REF!</definedName>
    <definedName name="elect">#REF!</definedName>
    <definedName name="ELV" localSheetId="1">[36]FIN!#REF!</definedName>
    <definedName name="ELV" localSheetId="2">[36]FIN!#REF!</definedName>
    <definedName name="ELV">[37]FIN!#REF!</definedName>
    <definedName name="emargement" localSheetId="1">OFFSET(#REF!,0,0,COUNTA(#REF!),21)</definedName>
    <definedName name="emargement" localSheetId="2">OFFSET(#REF!,0,0,COUNTA(#REF!),21)</definedName>
    <definedName name="emargement">OFFSET(#REF!,0,0,COUNTA(#REF!),21)</definedName>
    <definedName name="emi98j" localSheetId="1">[11]Programa!#REF!</definedName>
    <definedName name="emi98j" localSheetId="2">[11]Programa!#REF!</definedName>
    <definedName name="emi98j">[12]Programa!#REF!</definedName>
    <definedName name="emi98s" localSheetId="1">#REF!</definedName>
    <definedName name="emi98s" localSheetId="2">#REF!</definedName>
    <definedName name="emi98s">#REF!</definedName>
    <definedName name="empezar" localSheetId="1">[2]ALTERNATIVAS!#REF!</definedName>
    <definedName name="empezar" localSheetId="2">[2]ALTERNATIVAS!#REF!</definedName>
    <definedName name="empezar">[2]ALTERNATIVAS!#REF!</definedName>
    <definedName name="encajec" localSheetId="1">#REF!</definedName>
    <definedName name="encajec" localSheetId="2">#REF!</definedName>
    <definedName name="encajec">#REF!</definedName>
    <definedName name="encajed" localSheetId="1">#REF!</definedName>
    <definedName name="encajed" localSheetId="2">#REF!</definedName>
    <definedName name="encajed">#REF!</definedName>
    <definedName name="End_Bal">#REF!</definedName>
    <definedName name="EPNF96" localSheetId="1">#REF!</definedName>
    <definedName name="EPNF96" localSheetId="2">#REF!</definedName>
    <definedName name="EPNF96">#REF!</definedName>
    <definedName name="ergferger" localSheetId="1" hidden="1">{"Main Economic Indicators",#N/A,FALSE,"C"}</definedName>
    <definedName name="ergferger" localSheetId="2" hidden="1">{"Main Economic Indicators",#N/A,FALSE,"C"}</definedName>
    <definedName name="ergferger" hidden="1">{"Main Economic Indicators",#N/A,FALSE,"C"}</definedName>
    <definedName name="ert" localSheetId="1" hidden="1">{"Minpmon",#N/A,FALSE,"Monthinput"}</definedName>
    <definedName name="ert" localSheetId="2" hidden="1">{"Minpmon",#N/A,FALSE,"Monthinput"}</definedName>
    <definedName name="ert" hidden="1">{"Minpmon",#N/A,FALSE,"Monthinput"}</definedName>
    <definedName name="estacional" localSheetId="1">#REF!</definedName>
    <definedName name="estacional" localSheetId="2">#REF!</definedName>
    <definedName name="estacional">#REF!</definedName>
    <definedName name="EXBE" localSheetId="1">[24]Liste!#REF!</definedName>
    <definedName name="EXBE" localSheetId="2">[24]Liste!#REF!</definedName>
    <definedName name="EXBE">[24]Liste!#REF!</definedName>
    <definedName name="Exportacion_Por_Importancia" localSheetId="1">[38]Macro1!$A$1</definedName>
    <definedName name="Exportacion_Por_Importancia" localSheetId="2">[38]Macro1!$A$1</definedName>
    <definedName name="Exportacion_Por_Importancia">[39]Macro1!$A$1</definedName>
    <definedName name="EXTASS_A" localSheetId="1">#REF!</definedName>
    <definedName name="EXTASS_A" localSheetId="2">#REF!</definedName>
    <definedName name="EXTASS_A">#REF!</definedName>
    <definedName name="EXTASS_G97" localSheetId="1">#REF!</definedName>
    <definedName name="EXTASS_G97" localSheetId="2">#REF!</definedName>
    <definedName name="EXTASS_G97">#REF!</definedName>
    <definedName name="EXTASS_Q96" localSheetId="1">#REF!</definedName>
    <definedName name="EXTASS_Q96" localSheetId="2">#REF!</definedName>
    <definedName name="EXTASS_Q96">#REF!</definedName>
    <definedName name="ExtraPayments">#REF!</definedName>
    <definedName name="f" localSheetId="1">#N/A</definedName>
    <definedName name="f" localSheetId="2">#N/A</definedName>
    <definedName name="f">#N/A</definedName>
    <definedName name="F_MDE" localSheetId="1">#REF!</definedName>
    <definedName name="F_MDE" localSheetId="2">#REF!</definedName>
    <definedName name="F_MDE">#REF!</definedName>
    <definedName name="feb" localSheetId="1">[11]Programa!#REF!</definedName>
    <definedName name="feb" localSheetId="2">[11]Programa!#REF!</definedName>
    <definedName name="feb">[12]Programa!#REF!</definedName>
    <definedName name="fecha" localSheetId="1">[11]Programa!#REF!</definedName>
    <definedName name="fecha" localSheetId="2">[11]Programa!#REF!</definedName>
    <definedName name="fecha">[12]Programa!#REF!</definedName>
    <definedName name="fed" localSheetId="1" hidden="1">{"Riqfin97",#N/A,FALSE,"Tran";"Riqfinpro",#N/A,FALSE,"Tran"}</definedName>
    <definedName name="fed" localSheetId="2" hidden="1">{"Riqfin97",#N/A,FALSE,"Tran";"Riqfinpro",#N/A,FALSE,"Tran"}</definedName>
    <definedName name="fed" hidden="1">{"Riqfin97",#N/A,FALSE,"Tran";"Riqfinpro",#N/A,FALSE,"Tran"}</definedName>
    <definedName name="fer" localSheetId="1" hidden="1">{"Riqfin97",#N/A,FALSE,"Tran";"Riqfinpro",#N/A,FALSE,"Tran"}</definedName>
    <definedName name="fer" localSheetId="2" hidden="1">{"Riqfin97",#N/A,FALSE,"Tran";"Riqfinpro",#N/A,FALSE,"Tran"}</definedName>
    <definedName name="fer" hidden="1">{"Riqfin97",#N/A,FALSE,"Tran";"Riqfinpro",#N/A,FALSE,"Tran"}</definedName>
    <definedName name="ff" localSheetId="1" hidden="1">{"Tab1",#N/A,FALSE,"P";"Tab2",#N/A,FALSE,"P"}</definedName>
    <definedName name="ff" localSheetId="2" hidden="1">{"Tab1",#N/A,FALSE,"P";"Tab2",#N/A,FALSE,"P"}</definedName>
    <definedName name="ff" hidden="1">{"Tab1",#N/A,FALSE,"P";"Tab2",#N/A,FALSE,"P"}</definedName>
    <definedName name="fff" localSheetId="1" hidden="1">{"Tab1",#N/A,FALSE,"P";"Tab2",#N/A,FALSE,"P"}</definedName>
    <definedName name="fff" localSheetId="2" hidden="1">{"Tab1",#N/A,FALSE,"P";"Tab2",#N/A,FALSE,"P"}</definedName>
    <definedName name="fff" hidden="1">{"Tab1",#N/A,FALSE,"P";"Tab2",#N/A,FALSE,"P"}</definedName>
    <definedName name="ffff" localSheetId="1" hidden="1">{"Riqfin97",#N/A,FALSE,"Tran";"Riqfinpro",#N/A,FALSE,"Tran"}</definedName>
    <definedName name="ffff" localSheetId="2" hidden="1">{"Riqfin97",#N/A,FALSE,"Tran";"Riqfinpro",#N/A,FALSE,"Tran"}</definedName>
    <definedName name="ffff" hidden="1">{"Riqfin97",#N/A,FALSE,"Tran";"Riqfinpro",#N/A,FALSE,"Tran"}</definedName>
    <definedName name="ffffff" localSheetId="1" hidden="1">{"Tab1",#N/A,FALSE,"P";"Tab2",#N/A,FALSE,"P"}</definedName>
    <definedName name="ffffff" localSheetId="2" hidden="1">{"Tab1",#N/A,FALSE,"P";"Tab2",#N/A,FALSE,"P"}</definedName>
    <definedName name="ffffff" hidden="1">{"Tab1",#N/A,FALSE,"P";"Tab2",#N/A,FALSE,"P"}</definedName>
    <definedName name="fffffff" localSheetId="1" hidden="1">{"Minpmon",#N/A,FALSE,"Monthinput"}</definedName>
    <definedName name="fffffff" localSheetId="2" hidden="1">{"Minpmon",#N/A,FALSE,"Monthinput"}</definedName>
    <definedName name="fffffff" hidden="1">{"Minpmon",#N/A,FALSE,"Monthinput"}</definedName>
    <definedName name="fffffffffffff" localSheetId="1">#REF!</definedName>
    <definedName name="fffffffffffff" localSheetId="2">#REF!</definedName>
    <definedName name="fffffffffffff">#REF!</definedName>
    <definedName name="ffffffffffffff" localSheetId="1" hidden="1">{"Riqfin97",#N/A,FALSE,"Tran";"Riqfinpro",#N/A,FALSE,"Tran"}</definedName>
    <definedName name="ffffffffffffff" localSheetId="2" hidden="1">{"Riqfin97",#N/A,FALSE,"Tran";"Riqfinpro",#N/A,FALSE,"Tran"}</definedName>
    <definedName name="ffffffffffffff" hidden="1">{"Riqfin97",#N/A,FALSE,"Tran";"Riqfinpro",#N/A,FALSE,"Tran"}</definedName>
    <definedName name="fgf" localSheetId="1" hidden="1">{"Riqfin97",#N/A,FALSE,"Tran";"Riqfinpro",#N/A,FALSE,"Tran"}</definedName>
    <definedName name="fgf" localSheetId="2" hidden="1">{"Riqfin97",#N/A,FALSE,"Tran";"Riqfinpro",#N/A,FALSE,"Tran"}</definedName>
    <definedName name="fgf" hidden="1">{"Riqfin97",#N/A,FALSE,"Tran";"Riqfinpro",#N/A,FALSE,"Tran"}</definedName>
    <definedName name="Fila1" localSheetId="1">[2]PREPARACION!#REF!</definedName>
    <definedName name="Fila1" localSheetId="2">[2]PREPARACION!#REF!</definedName>
    <definedName name="Fila1">[2]PREPARACION!#REF!</definedName>
    <definedName name="Fila10" localSheetId="1">'[2]EVALUACIÓN SOCIOECONÓMICA'!#REF!</definedName>
    <definedName name="Fila10" localSheetId="2">'[2]EVALUACIÓN SOCIOECONÓMICA'!#REF!</definedName>
    <definedName name="Fila10">'[2]EVALUACIÓN SOCIOECONÓMICA'!#REF!</definedName>
    <definedName name="Fila11" localSheetId="1">'[2]EVALUACIÓN PRIVADA'!#REF!</definedName>
    <definedName name="Fila11" localSheetId="2">'[2]EVALUACIÓN PRIVADA'!#REF!</definedName>
    <definedName name="Fila11">'[2]EVALUACIÓN PRIVADA'!#REF!</definedName>
    <definedName name="Fila12" localSheetId="1">'[2]EVALUACIÓN PRIVADA'!#REF!</definedName>
    <definedName name="Fila12" localSheetId="2">'[2]EVALUACIÓN PRIVADA'!#REF!</definedName>
    <definedName name="Fila12">'[2]EVALUACIÓN PRIVADA'!#REF!</definedName>
    <definedName name="Fila13" localSheetId="1">'[2]EVALUACIÓN PRIVADA'!#REF!</definedName>
    <definedName name="Fila13" localSheetId="2">'[2]EVALUACIÓN PRIVADA'!#REF!</definedName>
    <definedName name="Fila13">'[2]EVALUACIÓN PRIVADA'!#REF!</definedName>
    <definedName name="Fila15" localSheetId="1">'[2]EVALUACIÓN PRIVADA'!#REF!</definedName>
    <definedName name="Fila15" localSheetId="2">'[2]EVALUACIÓN PRIVADA'!#REF!</definedName>
    <definedName name="Fila15">'[2]EVALUACIÓN PRIVADA'!#REF!</definedName>
    <definedName name="Fila17" localSheetId="1">[2]FINANCIACIÓN!#REF!</definedName>
    <definedName name="Fila17" localSheetId="2">[2]FINANCIACIÓN!#REF!</definedName>
    <definedName name="Fila17">[2]FINANCIACIÓN!#REF!</definedName>
    <definedName name="Fila18" localSheetId="1">[2]ALTERNATIVAS!#REF!</definedName>
    <definedName name="Fila18" localSheetId="2">[2]ALTERNATIVAS!#REF!</definedName>
    <definedName name="Fila18">[2]ALTERNATIVAS!#REF!</definedName>
    <definedName name="Fila19" localSheetId="1">[2]ALTERNATIVAS!#REF!</definedName>
    <definedName name="Fila19" localSheetId="2">[2]ALTERNATIVAS!#REF!</definedName>
    <definedName name="Fila19">[2]ALTERNATIVAS!#REF!</definedName>
    <definedName name="Fila2" localSheetId="1">[2]ALTERNATIVAS!#REF!</definedName>
    <definedName name="Fila2" localSheetId="2">[2]ALTERNATIVAS!#REF!</definedName>
    <definedName name="Fila2">[2]ALTERNATIVAS!#REF!</definedName>
    <definedName name="Fila20" localSheetId="1">[2]ALTERNATIVAS!#REF!</definedName>
    <definedName name="Fila20" localSheetId="2">[2]ALTERNATIVAS!#REF!</definedName>
    <definedName name="Fila20">[2]ALTERNATIVAS!#REF!</definedName>
    <definedName name="Fila3" localSheetId="1">[2]ALTERNATIVAS!#REF!</definedName>
    <definedName name="Fila3" localSheetId="2">[2]ALTERNATIVAS!#REF!</definedName>
    <definedName name="Fila3">[2]ALTERNATIVAS!#REF!</definedName>
    <definedName name="Fila4" localSheetId="1">[2]ALTERNATIVAS!#REF!</definedName>
    <definedName name="Fila4" localSheetId="2">[2]ALTERNATIVAS!#REF!</definedName>
    <definedName name="Fila4">[2]ALTERNATIVAS!#REF!</definedName>
    <definedName name="Fila5" localSheetId="1">'[2]EVALUACIÓN SOCIOECONÓMICA'!#REF!</definedName>
    <definedName name="Fila5" localSheetId="2">'[2]EVALUACIÓN SOCIOECONÓMICA'!#REF!</definedName>
    <definedName name="Fila5">'[2]EVALUACIÓN SOCIOECONÓMICA'!#REF!</definedName>
    <definedName name="Fila6" localSheetId="1">'[2]EVALUACIÓN SOCIOECONÓMICA'!#REF!</definedName>
    <definedName name="Fila6" localSheetId="2">'[2]EVALUACIÓN SOCIOECONÓMICA'!#REF!</definedName>
    <definedName name="Fila6">'[2]EVALUACIÓN SOCIOECONÓMICA'!#REF!</definedName>
    <definedName name="Fila7" localSheetId="1">'[2]EVALUACIÓN SOCIOECONÓMICA'!#REF!</definedName>
    <definedName name="Fila7" localSheetId="2">'[2]EVALUACIÓN SOCIOECONÓMICA'!#REF!</definedName>
    <definedName name="Fila7">'[2]EVALUACIÓN SOCIOECONÓMICA'!#REF!</definedName>
    <definedName name="Fila8" localSheetId="1">'[2]EVALUACIÓN SOCIOECONÓMICA'!#REF!</definedName>
    <definedName name="Fila8" localSheetId="2">'[2]EVALUACIÓN SOCIOECONÓMICA'!#REF!</definedName>
    <definedName name="Fila8">'[2]EVALUACIÓN SOCIOECONÓMICA'!#REF!</definedName>
    <definedName name="Fila9" localSheetId="1">'[2]EVALUACIÓN SOCIOECONÓMICA'!#REF!</definedName>
    <definedName name="Fila9" localSheetId="2">'[2]EVALUACIÓN SOCIOECONÓMICA'!#REF!</definedName>
    <definedName name="Fila9">'[2]EVALUACIÓN SOCIOECONÓMICA'!#REF!</definedName>
    <definedName name="finan" localSheetId="1">#REF!</definedName>
    <definedName name="finan" localSheetId="2">#REF!</definedName>
    <definedName name="finan">#REF!</definedName>
    <definedName name="finan1" localSheetId="1">#REF!</definedName>
    <definedName name="finan1" localSheetId="2">#REF!</definedName>
    <definedName name="finan1">#REF!</definedName>
    <definedName name="Financing" localSheetId="1" hidden="1">{"Tab1",#N/A,FALSE,"P";"Tab2",#N/A,FALSE,"P"}</definedName>
    <definedName name="Financing" localSheetId="2" hidden="1">{"Tab1",#N/A,FALSE,"P";"Tab2",#N/A,FALSE,"P"}</definedName>
    <definedName name="Financing" hidden="1">{"Tab1",#N/A,FALSE,"P";"Tab2",#N/A,FALSE,"P"}</definedName>
    <definedName name="fluct" localSheetId="1">#REF!</definedName>
    <definedName name="fluct" localSheetId="2">#REF!</definedName>
    <definedName name="fluct">#REF!</definedName>
    <definedName name="FLUJO" localSheetId="1">'[40]Base de Datos Proyecciones'!$A$2:$H$2</definedName>
    <definedName name="FLUJO" localSheetId="2">'[40]Base de Datos Proyecciones'!$A$2:$H$2</definedName>
    <definedName name="FLUJO">'[41]Base de Datos Proyecciones'!$A$2:$H$2</definedName>
    <definedName name="FMI" localSheetId="1">#REF!</definedName>
    <definedName name="FMI" localSheetId="2">#REF!</definedName>
    <definedName name="FMI">#REF!</definedName>
    <definedName name="FNE">'[21]NOUVEAUX-PROGRAMMES 2012-2013_'!$F$1003</definedName>
    <definedName name="_xlnm.Recorder" localSheetId="1">#REF!</definedName>
    <definedName name="_xlnm.Recorder" localSheetId="2">#REF!</definedName>
    <definedName name="_xlnm.Recorder">#REF!</definedName>
    <definedName name="Formula1" localSheetId="1">[2]ALTERNATIVAS!#REF!</definedName>
    <definedName name="Formula1" localSheetId="2">[2]ALTERNATIVAS!#REF!</definedName>
    <definedName name="Formula1">[2]ALTERNATIVAS!#REF!</definedName>
    <definedName name="fre" localSheetId="1" hidden="1">{"Tab1",#N/A,FALSE,"P";"Tab2",#N/A,FALSE,"P"}</definedName>
    <definedName name="fre" localSheetId="2" hidden="1">{"Tab1",#N/A,FALSE,"P";"Tab2",#N/A,FALSE,"P"}</definedName>
    <definedName name="fre" hidden="1">{"Tab1",#N/A,FALSE,"P";"Tab2",#N/A,FALSE,"P"}</definedName>
    <definedName name="ftaref" localSheetId="1">#REF!</definedName>
    <definedName name="ftaref" localSheetId="2">#REF!</definedName>
    <definedName name="ftaref">#REF!</definedName>
    <definedName name="ftconf" localSheetId="1">#REF!</definedName>
    <definedName name="ftconf" localSheetId="2">#REF!</definedName>
    <definedName name="ftconf">#REF!</definedName>
    <definedName name="ftima" localSheetId="1">#REF!</definedName>
    <definedName name="ftima" localSheetId="2">#REF!</definedName>
    <definedName name="ftima">#REF!</definedName>
    <definedName name="ftimaf" localSheetId="1">#REF!</definedName>
    <definedName name="ftimaf" localSheetId="2">#REF!</definedName>
    <definedName name="ftimaf">#REF!</definedName>
    <definedName name="ftr" localSheetId="1" hidden="1">{"Riqfin97",#N/A,FALSE,"Tran";"Riqfinpro",#N/A,FALSE,"Tran"}</definedName>
    <definedName name="ftr" localSheetId="2" hidden="1">{"Riqfin97",#N/A,FALSE,"Tran";"Riqfinpro",#N/A,FALSE,"Tran"}</definedName>
    <definedName name="ftr" hidden="1">{"Riqfin97",#N/A,FALSE,"Tran";"Riqfinpro",#N/A,FALSE,"Tran"}</definedName>
    <definedName name="fty" localSheetId="1" hidden="1">{"Riqfin97",#N/A,FALSE,"Tran";"Riqfinpro",#N/A,FALSE,"Tran"}</definedName>
    <definedName name="fty" localSheetId="2" hidden="1">{"Riqfin97",#N/A,FALSE,"Tran";"Riqfinpro",#N/A,FALSE,"Tran"}</definedName>
    <definedName name="fty" hidden="1">{"Riqfin97",#N/A,FALSE,"Tran";"Riqfinpro",#N/A,FALSE,"Tran"}</definedName>
    <definedName name="g" localSheetId="1">#REF!</definedName>
    <definedName name="g" localSheetId="2">#REF!</definedName>
    <definedName name="g">#REF!</definedName>
    <definedName name="G_TOURISME" localSheetId="1">#REF!</definedName>
    <definedName name="G_TOURISME" localSheetId="2">#REF!</definedName>
    <definedName name="G_TOURISME">#REF!</definedName>
    <definedName name="GATO" localSheetId="1">#REF!</definedName>
    <definedName name="GATO" localSheetId="2">#REF!</definedName>
    <definedName name="GATO">#REF!</definedName>
    <definedName name="GDPDEFL" localSheetId="1">[42]NA!#REF!</definedName>
    <definedName name="GDPDEFL" localSheetId="2">[42]NA!#REF!</definedName>
    <definedName name="GDPDEFL">[43]NA!#REF!</definedName>
    <definedName name="GDPOR" localSheetId="1">[42]NA!#REF!</definedName>
    <definedName name="GDPOR" localSheetId="2">[42]NA!#REF!</definedName>
    <definedName name="GDPOR">[43]NA!#REF!</definedName>
    <definedName name="GDPOR_" localSheetId="1">[42]NA!#REF!</definedName>
    <definedName name="GDPOR_" localSheetId="2">[42]NA!#REF!</definedName>
    <definedName name="GDPOR_">[43]NA!#REF!</definedName>
    <definedName name="gg" localSheetId="1" hidden="1">{"Riqfin97",#N/A,FALSE,"Tran";"Riqfinpro",#N/A,FALSE,"Tran"}</definedName>
    <definedName name="gg" hidden="1">{"Riqfin97",#N/A,FALSE,"Tran";"Riqfinpro",#N/A,FALSE,"Tran"}</definedName>
    <definedName name="ggg" localSheetId="1" hidden="1">{"Riqfin97",#N/A,FALSE,"Tran";"Riqfinpro",#N/A,FALSE,"Tran"}</definedName>
    <definedName name="ggg" hidden="1">{"Riqfin97",#N/A,FALSE,"Tran";"Riqfinpro",#N/A,FALSE,"Tran"}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1" hidden="1">'[44]J(Priv.Cap)'!#REF!</definedName>
    <definedName name="ggggg" localSheetId="2" hidden="1">'[44]J(Priv.Cap)'!#REF!</definedName>
    <definedName name="ggggg" hidden="1">'[45]J(Priv.Cap)'!#REF!</definedName>
    <definedName name="ggggggg" localSheetId="1">#REF!</definedName>
    <definedName name="ggggggg" localSheetId="2">#REF!</definedName>
    <definedName name="ggggggg">#REF!</definedName>
    <definedName name="ght" localSheetId="1" hidden="1">{"Tab1",#N/A,FALSE,"P";"Tab2",#N/A,FALSE,"P"}</definedName>
    <definedName name="ght" localSheetId="2" hidden="1">{"Tab1",#N/A,FALSE,"P";"Tab2",#N/A,FALSE,"P"}</definedName>
    <definedName name="ght" hidden="1">{"Tab1",#N/A,FALSE,"P";"Tab2",#N/A,FALSE,"P"}</definedName>
    <definedName name="GOESC96" localSheetId="1">#REF!</definedName>
    <definedName name="GOESC96" localSheetId="2">#REF!</definedName>
    <definedName name="GOESC96">#REF!</definedName>
    <definedName name="Grace_IDA">[35]NPV_base!$B$22</definedName>
    <definedName name="Grace_NC" localSheetId="1">[35]NPV_base!#REF!</definedName>
    <definedName name="Grace_NC" localSheetId="2">[35]NPV_base!#REF!</definedName>
    <definedName name="Grace_NC">[35]NPV_base!#REF!</definedName>
    <definedName name="gre" localSheetId="1" hidden="1">{"Riqfin97",#N/A,FALSE,"Tran";"Riqfinpro",#N/A,FALSE,"Tran"}</definedName>
    <definedName name="gre" localSheetId="2" hidden="1">{"Riqfin97",#N/A,FALSE,"Tran";"Riqfinpro",#N/A,FALSE,"Tran"}</definedName>
    <definedName name="gre" hidden="1">{"Riqfin97",#N/A,FALSE,"Tran";"Riqfinpro",#N/A,FALSE,"Tran"}</definedName>
    <definedName name="gyu" localSheetId="1" hidden="1">{"Tab1",#N/A,FALSE,"P";"Tab2",#N/A,FALSE,"P"}</definedName>
    <definedName name="gyu" hidden="1">{"Tab1",#N/A,FALSE,"P";"Tab2",#N/A,FALSE,"P"}</definedName>
    <definedName name="H_JUSTICE" localSheetId="1">#REF!</definedName>
    <definedName name="H_JUSTICE" localSheetId="2">#REF!</definedName>
    <definedName name="H_JUSTICE">#REF!</definedName>
    <definedName name="Heading39" localSheetId="1">#REF!</definedName>
    <definedName name="Heading39" localSheetId="2">#REF!</definedName>
    <definedName name="Heading39">#REF!</definedName>
    <definedName name="hhh" localSheetId="1" hidden="1">{"Minpmon",#N/A,FALSE,"Monthinput"}</definedName>
    <definedName name="hhh" hidden="1">{"Minpmon",#N/A,FALSE,"Monthinput"}</definedName>
    <definedName name="hhhh" localSheetId="1">[46]!_dcc99</definedName>
    <definedName name="hhhh" localSheetId="2">[46]!_dcc99</definedName>
    <definedName name="hhhh">#N/A</definedName>
    <definedName name="hhhhh" localSheetId="1" hidden="1">{"Tab1",#N/A,FALSE,"P";"Tab2",#N/A,FALSE,"P"}</definedName>
    <definedName name="hhhhh" localSheetId="2" hidden="1">{"Tab1",#N/A,FALSE,"P";"Tab2",#N/A,FALSE,"P"}</definedName>
    <definedName name="hhhhh" hidden="1">{"Tab1",#N/A,FALSE,"P";"Tab2",#N/A,FALSE,"P"}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gh_external" localSheetId="1">#REF!</definedName>
    <definedName name="High_external" localSheetId="2">#REF!</definedName>
    <definedName name="High_external">#REF!</definedName>
    <definedName name="High_fiscal" localSheetId="1">#REF!</definedName>
    <definedName name="High_fiscal" localSheetId="2">#REF!</definedName>
    <definedName name="High_fiscal">#REF!</definedName>
    <definedName name="High_growth_extended" localSheetId="1">#REF!</definedName>
    <definedName name="High_growth_extended" localSheetId="2">#REF!</definedName>
    <definedName name="High_growth_extended">#REF!</definedName>
    <definedName name="High_growth_summary" localSheetId="1">#REF!</definedName>
    <definedName name="High_growth_summary" localSheetId="2">#REF!</definedName>
    <definedName name="High_growth_summary">#REF!</definedName>
    <definedName name="High_monetary" localSheetId="1">#REF!</definedName>
    <definedName name="High_monetary" localSheetId="2">#REF!</definedName>
    <definedName name="High_monetary">#REF!</definedName>
    <definedName name="High_real" localSheetId="1">#REF!</definedName>
    <definedName name="High_real" localSheetId="2">#REF!</definedName>
    <definedName name="High_real">#REF!</definedName>
    <definedName name="High_summary" localSheetId="1">#REF!</definedName>
    <definedName name="High_summary" localSheetId="2">#REF!</definedName>
    <definedName name="High_summary">#REF!</definedName>
    <definedName name="hio" localSheetId="1" hidden="1">{"Tab1",#N/A,FALSE,"P";"Tab2",#N/A,FALSE,"P"}</definedName>
    <definedName name="hio" localSheetId="2" hidden="1">{"Tab1",#N/A,FALSE,"P";"Tab2",#N/A,FALSE,"P"}</definedName>
    <definedName name="hio" hidden="1">{"Tab1",#N/A,FALSE,"P";"Tab2",#N/A,FALSE,"P"}</definedName>
    <definedName name="hora" localSheetId="1">[11]Programa!#REF!</definedName>
    <definedName name="hora" localSheetId="2">[11]Programa!#REF!</definedName>
    <definedName name="hora">[12]Programa!#REF!</definedName>
    <definedName name="HOSP96" localSheetId="1">#REF!</definedName>
    <definedName name="HOSP96" localSheetId="2">#REF!</definedName>
    <definedName name="HOSP96">#REF!</definedName>
    <definedName name="hpu" localSheetId="1" hidden="1">{"Tab1",#N/A,FALSE,"P";"Tab2",#N/A,FALSE,"P"}</definedName>
    <definedName name="hpu" localSheetId="2" hidden="1">{"Tab1",#N/A,FALSE,"P";"Tab2",#N/A,FALSE,"P"}</definedName>
    <definedName name="hpu" hidden="1">{"Tab1",#N/A,FALSE,"P";"Tab2",#N/A,FALSE,"P"}</definedName>
    <definedName name="hui" localSheetId="1" hidden="1">{"Tab1",#N/A,FALSE,"P";"Tab2",#N/A,FALSE,"P"}</definedName>
    <definedName name="hui" localSheetId="2" hidden="1">{"Tab1",#N/A,FALSE,"P";"Tab2",#N/A,FALSE,"P"}</definedName>
    <definedName name="hui" hidden="1">{"Tab1",#N/A,FALSE,"P";"Tab2",#N/A,FALSE,"P"}</definedName>
    <definedName name="huo" localSheetId="1" hidden="1">{"Tab1",#N/A,FALSE,"P";"Tab2",#N/A,FALSE,"P"}</definedName>
    <definedName name="huo" localSheetId="2" hidden="1">{"Tab1",#N/A,FALSE,"P";"Tab2",#N/A,FALSE,"P"}</definedName>
    <definedName name="huo" hidden="1">{"Tab1",#N/A,FALSE,"P";"Tab2",#N/A,FALSE,"P"}</definedName>
    <definedName name="i" localSheetId="1">#REF!</definedName>
    <definedName name="i" localSheetId="2">#REF!</definedName>
    <definedName name="i">#REF!</definedName>
    <definedName name="I_MHAVE" localSheetId="1">#REF!</definedName>
    <definedName name="I_MHAVE" localSheetId="2">#REF!</definedName>
    <definedName name="I_MHAVE">#REF!</definedName>
    <definedName name="ii" localSheetId="1" hidden="1">{"Tab1",#N/A,FALSE,"P";"Tab2",#N/A,FALSE,"P"}</definedName>
    <definedName name="ii" localSheetId="2" hidden="1">{"Tab1",#N/A,FALSE,"P";"Tab2",#N/A,FALSE,"P"}</definedName>
    <definedName name="ii" hidden="1">{"Tab1",#N/A,FALSE,"P";"Tab2",#N/A,FALSE,"P"}</definedName>
    <definedName name="iii" localSheetId="1" hidden="1">{"Riqfin97",#N/A,FALSE,"Tran";"Riqfinpro",#N/A,FALSE,"Tran"}</definedName>
    <definedName name="iii" localSheetId="2" hidden="1">{"Riqfin97",#N/A,FALSE,"Tran";"Riqfinpro",#N/A,FALSE,"Tran"}</definedName>
    <definedName name="iii" hidden="1">{"Riqfin97",#N/A,FALSE,"Tran";"Riqfinpro",#N/A,FALSE,"Tran"}</definedName>
    <definedName name="ilo" localSheetId="1" hidden="1">{"Riqfin97",#N/A,FALSE,"Tran";"Riqfinpro",#N/A,FALSE,"Tran"}</definedName>
    <definedName name="ilo" localSheetId="2" hidden="1">{"Riqfin97",#N/A,FALSE,"Tran";"Riqfinpro",#N/A,FALSE,"Tran"}</definedName>
    <definedName name="ilo" hidden="1">{"Riqfin97",#N/A,FALSE,"Tran";"Riqfinpro",#N/A,FALSE,"Tran"}</definedName>
    <definedName name="ilu" localSheetId="1" hidden="1">{"Riqfin97",#N/A,FALSE,"Tran";"Riqfinpro",#N/A,FALSE,"Tran"}</definedName>
    <definedName name="ilu" localSheetId="2" hidden="1">{"Riqfin97",#N/A,FALSE,"Tran";"Riqfinpro",#N/A,FALSE,"Tran"}</definedName>
    <definedName name="ilu" hidden="1">{"Riqfin97",#N/A,FALSE,"Tran";"Riqfinpro",#N/A,FALSE,"Tran"}</definedName>
    <definedName name="ima" localSheetId="1">#REF!</definedName>
    <definedName name="ima" localSheetId="2">#REF!</definedName>
    <definedName name="ima">#REF!</definedName>
    <definedName name="imaor" localSheetId="1">#REF!</definedName>
    <definedName name="imaor" localSheetId="2">#REF!</definedName>
    <definedName name="imaor">#REF!</definedName>
    <definedName name="impactoambiental" localSheetId="1">[2]PREPARACION!#REF!</definedName>
    <definedName name="impactoambiental" localSheetId="2">[2]PREPARACION!#REF!</definedName>
    <definedName name="impactoambiental">[2]PREPARACION!#REF!</definedName>
    <definedName name="_xlnm.Print_Titles" localSheetId="1">'Solde crédits Avril 23'!$5:$5</definedName>
    <definedName name="_xlnm.Print_Titles" localSheetId="2">'Solde crédits Oct.&amp;Avril 23'!$5:$5</definedName>
    <definedName name="Imprimir_área_IM" localSheetId="1">#REF!</definedName>
    <definedName name="Imprimir_área_IM" localSheetId="2">#REF!</definedName>
    <definedName name="Imprimir_área_IM">#REF!</definedName>
    <definedName name="IN2_" localSheetId="1">[4]Assumptions!#REF!</definedName>
    <definedName name="IN2_" localSheetId="2">[4]Assumptions!#REF!</definedName>
    <definedName name="IN2_">[4]Assumptions!#REF!</definedName>
    <definedName name="IN3_" localSheetId="1">[4]Assumptions!#REF!</definedName>
    <definedName name="IN3_" localSheetId="2">[4]Assumptions!#REF!</definedName>
    <definedName name="IN3_">[4]Assumptions!#REF!</definedName>
    <definedName name="ind" localSheetId="1">#REF!</definedName>
    <definedName name="ind" localSheetId="2">#REF!</definedName>
    <definedName name="ind">#REF!</definedName>
    <definedName name="indicador" localSheetId="1">[2]PREPARACION!#REF!</definedName>
    <definedName name="indicador" localSheetId="2">[2]PREPARACION!#REF!</definedName>
    <definedName name="indicador">[2]PREPARACION!#REF!</definedName>
    <definedName name="INDICE" localSheetId="1">[11]Programa!#REF!</definedName>
    <definedName name="INDICE" localSheetId="2">[11]Programa!#REF!</definedName>
    <definedName name="INDICE">[12]Programa!#REF!</definedName>
    <definedName name="INE" localSheetId="1">#REF!</definedName>
    <definedName name="INE" localSheetId="2">#REF!</definedName>
    <definedName name="INE">#REF!</definedName>
    <definedName name="INF">[32]SUPUESTOS!A$21</definedName>
    <definedName name="inflation" localSheetId="1">#REF!</definedName>
    <definedName name="inflation" localSheetId="2">#REF!</definedName>
    <definedName name="inflation">#REF!</definedName>
    <definedName name="INGOES96" localSheetId="1">#REF!</definedName>
    <definedName name="INGOES96" localSheetId="2">#REF!</definedName>
    <definedName name="INGOES96">#REF!</definedName>
    <definedName name="institution" localSheetId="1">#REF!</definedName>
    <definedName name="institution" localSheetId="2">#REF!</definedName>
    <definedName name="institution" localSheetId="0">#REF!</definedName>
    <definedName name="institution">#REF!</definedName>
    <definedName name="interes2" localSheetId="1">'[2]EVALUACIÓN PRIVADA'!#REF!</definedName>
    <definedName name="interes2" localSheetId="2">'[2]EVALUACIÓN PRIVADA'!#REF!</definedName>
    <definedName name="interes2">'[2]EVALUACIÓN PRIVADA'!#REF!</definedName>
    <definedName name="interes3" localSheetId="1">'[2]EVALUACIÓN PRIVADA'!#REF!</definedName>
    <definedName name="interes3" localSheetId="2">'[2]EVALUACIÓN PRIVADA'!#REF!</definedName>
    <definedName name="interes3">'[2]EVALUACIÓN PRIVADA'!#REF!</definedName>
    <definedName name="Interest_IDA">[35]NPV_base!$B$24</definedName>
    <definedName name="Interest_NC" localSheetId="1">[35]NPV_base!#REF!</definedName>
    <definedName name="Interest_NC" localSheetId="2">[35]NPV_base!#REF!</definedName>
    <definedName name="Interest_NC">[35]NPV_base!#REF!</definedName>
    <definedName name="InterestRate" localSheetId="1">#REF!</definedName>
    <definedName name="InterestRate" localSheetId="2">#REF!</definedName>
    <definedName name="InterestRate">#REF!</definedName>
    <definedName name="intext" localSheetId="1">#REF!</definedName>
    <definedName name="intext" localSheetId="2">#REF!</definedName>
    <definedName name="intext">#REF!</definedName>
    <definedName name="intint" localSheetId="1">#REF!</definedName>
    <definedName name="intint" localSheetId="2">#REF!</definedName>
    <definedName name="intint">#REF!</definedName>
    <definedName name="ipc" localSheetId="1">#REF!</definedName>
    <definedName name="ipc" localSheetId="2">#REF!</definedName>
    <definedName name="ipc">#REF!</definedName>
    <definedName name="ipc98j" localSheetId="1">[11]Programa!#REF!</definedName>
    <definedName name="ipc98j" localSheetId="2">[11]Programa!#REF!</definedName>
    <definedName name="ipc98j">[12]Programa!#REF!</definedName>
    <definedName name="ipc98s" localSheetId="1">#REF!</definedName>
    <definedName name="ipc98s" localSheetId="2">#REF!</definedName>
    <definedName name="ipc98s">#REF!</definedName>
    <definedName name="ISSS96" localSheetId="1">#REF!</definedName>
    <definedName name="ISSS96" localSheetId="2">#REF!</definedName>
    <definedName name="ISSS96">#REF!</definedName>
    <definedName name="ISTA96" localSheetId="1">#REF!</definedName>
    <definedName name="ISTA96" localSheetId="2">#REF!</definedName>
    <definedName name="ISTA96">#REF!</definedName>
    <definedName name="J_MAE" localSheetId="1">#REF!</definedName>
    <definedName name="J_MAE" localSheetId="2">#REF!</definedName>
    <definedName name="J_MAE">#REF!</definedName>
    <definedName name="jh" localSheetId="1">#REF!</definedName>
    <definedName name="jh" localSheetId="2">#REF!</definedName>
    <definedName name="jh">#REF!</definedName>
    <definedName name="jj" localSheetId="1" hidden="1">{"Riqfin97",#N/A,FALSE,"Tran";"Riqfinpro",#N/A,FALSE,"Tran"}</definedName>
    <definedName name="jj" localSheetId="2" hidden="1">{"Riqfin97",#N/A,FALSE,"Tran";"Riqfinpro",#N/A,FALSE,"Tran"}</definedName>
    <definedName name="jj" hidden="1">{"Riqfin97",#N/A,FALSE,"Tran";"Riqfinpro",#N/A,FALSE,"Tran"}</definedName>
    <definedName name="jjj" localSheetId="1" hidden="1">{"Riqfin97",#N/A,FALSE,"Tran";"Riqfinpro",#N/A,FALSE,"Tran"}</definedName>
    <definedName name="jjj" localSheetId="2" hidden="1">{"Riqfin97",#N/A,FALSE,"Tran";"Riqfinpro",#N/A,FALSE,"Tran"}</definedName>
    <definedName name="jjj" hidden="1">{"Riqfin97",#N/A,FALSE,"Tran";"Riqfinpro",#N/A,FALSE,"Tran"}</definedName>
    <definedName name="jjjj" localSheetId="1" hidden="1">{"Tab1",#N/A,FALSE,"P";"Tab2",#N/A,FALSE,"P"}</definedName>
    <definedName name="jjjj" localSheetId="2" hidden="1">{"Tab1",#N/A,FALSE,"P";"Tab2",#N/A,FALSE,"P"}</definedName>
    <definedName name="jjjj" hidden="1">{"Tab1",#N/A,FALSE,"P";"Tab2",#N/A,FALSE,"P"}</definedName>
    <definedName name="jjjjjj" localSheetId="1" hidden="1">'[44]J(Priv.Cap)'!#REF!</definedName>
    <definedName name="jjjjjj" localSheetId="2" hidden="1">'[44]J(Priv.Cap)'!#REF!</definedName>
    <definedName name="jjjjjj" hidden="1">'[45]J(Priv.Cap)'!#REF!</definedName>
    <definedName name="jjjjjjjjjjjjjjjjjj" localSheetId="1" hidden="1">{"Tab1",#N/A,FALSE,"P";"Tab2",#N/A,FALSE,"P"}</definedName>
    <definedName name="jjjjjjjjjjjjjjjjjj" localSheetId="2" hidden="1">{"Tab1",#N/A,FALSE,"P";"Tab2",#N/A,FALSE,"P"}</definedName>
    <definedName name="jjjjjjjjjjjjjjjjjj" hidden="1">{"Tab1",#N/A,FALSE,"P";"Tab2",#N/A,FALSE,"P"}</definedName>
    <definedName name="js">#REF!</definedName>
    <definedName name="jui" localSheetId="1" hidden="1">{"Riqfin97",#N/A,FALSE,"Tran";"Riqfinpro",#N/A,FALSE,"Tran"}</definedName>
    <definedName name="jui" localSheetId="2" hidden="1">{"Riqfin97",#N/A,FALSE,"Tran";"Riqfinpro",#N/A,FALSE,"Tran"}</definedName>
    <definedName name="jui" hidden="1">{"Riqfin97",#N/A,FALSE,"Tran";"Riqfinpro",#N/A,FALSE,"Tran"}</definedName>
    <definedName name="juy" localSheetId="1" hidden="1">{"Tab1",#N/A,FALSE,"P";"Tab2",#N/A,FALSE,"P"}</definedName>
    <definedName name="juy" localSheetId="2" hidden="1">{"Tab1",#N/A,FALSE,"P";"Tab2",#N/A,FALSE,"P"}</definedName>
    <definedName name="juy" hidden="1">{"Tab1",#N/A,FALSE,"P";"Tab2",#N/A,FALSE,"P"}</definedName>
    <definedName name="k" localSheetId="1" hidden="1">{"Riqfin97",#N/A,FALSE,"Tran";"Riqfinpro",#N/A,FALSE,"Tran"}</definedName>
    <definedName name="k" localSheetId="2" hidden="1">{"Riqfin97",#N/A,FALSE,"Tran";"Riqfinpro",#N/A,FALSE,"Tran"}</definedName>
    <definedName name="k" hidden="1">{"Riqfin97",#N/A,FALSE,"Tran";"Riqfinpro",#N/A,FALSE,"Tran"}</definedName>
    <definedName name="K_PRESIDENCE" localSheetId="1">#REF!</definedName>
    <definedName name="K_PRESIDENCE" localSheetId="2">#REF!</definedName>
    <definedName name="K_PRESIDENCE">#REF!</definedName>
    <definedName name="kio" localSheetId="1" hidden="1">{"Tab1",#N/A,FALSE,"P";"Tab2",#N/A,FALSE,"P"}</definedName>
    <definedName name="kio" localSheetId="2" hidden="1">{"Tab1",#N/A,FALSE,"P";"Tab2",#N/A,FALSE,"P"}</definedName>
    <definedName name="kio" hidden="1">{"Tab1",#N/A,FALSE,"P";"Tab2",#N/A,FALSE,"P"}</definedName>
    <definedName name="kiu" localSheetId="1" hidden="1">{"Riqfin97",#N/A,FALSE,"Tran";"Riqfinpro",#N/A,FALSE,"Tran"}</definedName>
    <definedName name="kiu" localSheetId="2" hidden="1">{"Riqfin97",#N/A,FALSE,"Tran";"Riqfinpro",#N/A,FALSE,"Tran"}</definedName>
    <definedName name="kiu" hidden="1">{"Riqfin97",#N/A,FALSE,"Tran";"Riqfinpro",#N/A,FALSE,"Tran"}</definedName>
    <definedName name="kk" localSheetId="1" hidden="1">{"Tab1",#N/A,FALSE,"P";"Tab2",#N/A,FALSE,"P"}</definedName>
    <definedName name="kk" localSheetId="2" hidden="1">{"Tab1",#N/A,FALSE,"P";"Tab2",#N/A,FALSE,"P"}</definedName>
    <definedName name="kk" hidden="1">{"Tab1",#N/A,FALSE,"P";"Tab2",#N/A,FALSE,"P"}</definedName>
    <definedName name="kkk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localSheetId="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kkkk" localSheetId="1">#N/A</definedName>
    <definedName name="kkkk" localSheetId="2">#N/A</definedName>
    <definedName name="kkkk">#N/A</definedName>
    <definedName name="kkkkk" localSheetId="1" hidden="1">'[47]J(Priv.Cap)'!#REF!</definedName>
    <definedName name="kkkkk" localSheetId="2" hidden="1">'[47]J(Priv.Cap)'!#REF!</definedName>
    <definedName name="kkkkk" hidden="1">'[48]J(Priv.Cap)'!#REF!</definedName>
    <definedName name="kkkkkkkk" localSheetId="1" hidden="1">{"Riqfin97",#N/A,FALSE,"Tran";"Riqfinpro",#N/A,FALSE,"Tran"}</definedName>
    <definedName name="kkkkkkkk" localSheetId="2" hidden="1">{"Riqfin97",#N/A,FALSE,"Tran";"Riqfinpro",#N/A,FALSE,"Tran"}</definedName>
    <definedName name="kkkkkkkk" hidden="1">{"Riqfin97",#N/A,FALSE,"Tran";"Riqfinpro",#N/A,FALSE,"Tran"}</definedName>
    <definedName name="KMdeRed2" localSheetId="1">'[2]EVALUACIÓN PRIVADA'!#REF!</definedName>
    <definedName name="KMdeRed2" localSheetId="2">'[2]EVALUACIÓN PRIVADA'!#REF!</definedName>
    <definedName name="KMdeRed2">'[2]EVALUACIÓN PRIVADA'!#REF!</definedName>
    <definedName name="KMdeRed3" localSheetId="1">'[2]EVALUACIÓN PRIVADA'!#REF!</definedName>
    <definedName name="KMdeRed3" localSheetId="2">'[2]EVALUACIÓN PRIVADA'!#REF!</definedName>
    <definedName name="KMdeRed3">'[2]EVALUACIÓN PRIVADA'!#REF!</definedName>
    <definedName name="L_BPM" localSheetId="1">#REF!</definedName>
    <definedName name="L_BPM" localSheetId="2">#REF!</definedName>
    <definedName name="L_BPM">#REF!</definedName>
    <definedName name="LastCol">MATCH(REPT("z",255),#REF!)</definedName>
    <definedName name="LastRow">MATCH(9.99E+307,#REF!)</definedName>
    <definedName name="LenderName">#REF!</definedName>
    <definedName name="lettres_brh" localSheetId="1">#REF!</definedName>
    <definedName name="lettres_brh" localSheetId="2">#REF!</definedName>
    <definedName name="lettres_brh" localSheetId="0">#REF!</definedName>
    <definedName name="lettres_brh">#REF!</definedName>
    <definedName name="LIBOR3">[32]SUPUESTOS!$A$12:$IV$12</definedName>
    <definedName name="LIBOR6">[32]SUPUESTOS!A$11</definedName>
    <definedName name="liqc" localSheetId="1">[11]Programa!#REF!</definedName>
    <definedName name="liqc" localSheetId="2">[11]Programa!#REF!</definedName>
    <definedName name="liqc">[12]Programa!#REF!</definedName>
    <definedName name="liqd" localSheetId="1">[11]Programa!#REF!</definedName>
    <definedName name="liqd" localSheetId="2">[11]Programa!#REF!</definedName>
    <definedName name="liqd">[12]Programa!#REF!</definedName>
    <definedName name="ll" localSheetId="1" hidden="1">{"Tab1",#N/A,FALSE,"P";"Tab2",#N/A,FALSE,"P"}</definedName>
    <definedName name="ll" localSheetId="2" hidden="1">{"Tab1",#N/A,FALSE,"P";"Tab2",#N/A,FALSE,"P"}</definedName>
    <definedName name="ll" hidden="1">{"Tab1",#N/A,FALSE,"P";"Tab2",#N/A,FALSE,"P"}</definedName>
    <definedName name="lll" localSheetId="1" hidden="1">{"Minpmon",#N/A,FALSE,"Monthinput"}</definedName>
    <definedName name="lll" localSheetId="2" hidden="1">{"Minpmon",#N/A,FALSE,"Monthinput"}</definedName>
    <definedName name="lll" hidden="1">{"Minpmon",#N/A,FALSE,"Monthinput"}</definedName>
    <definedName name="llll" localSheetId="1" hidden="1">{"Minpmon",#N/A,FALSE,"Monthinput"}</definedName>
    <definedName name="llll" localSheetId="2" hidden="1">{"Minpmon",#N/A,FALSE,"Monthinput"}</definedName>
    <definedName name="llll" hidden="1">{"Minpmon",#N/A,FALSE,"Monthinput"}</definedName>
    <definedName name="lllll" localSheetId="1" hidden="1">{"Tab1",#N/A,FALSE,"P";"Tab2",#N/A,FALSE,"P"}</definedName>
    <definedName name="lllll" localSheetId="2" hidden="1">{"Tab1",#N/A,FALSE,"P";"Tab2",#N/A,FALSE,"P"}</definedName>
    <definedName name="lllll" hidden="1">{"Tab1",#N/A,FALSE,"P";"Tab2",#N/A,FALSE,"P"}</definedName>
    <definedName name="llllll" localSheetId="1" hidden="1">{"Minpmon",#N/A,FALSE,"Monthinput"}</definedName>
    <definedName name="llllll" localSheetId="2" hidden="1">{"Minpmon",#N/A,FALSE,"Monthinput"}</definedName>
    <definedName name="llllll" hidden="1">{"Minpmon",#N/A,FALSE,"Monthinput"}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" hidden="1">{"Minpmon",#N/A,FALSE,"Monthinput"}</definedName>
    <definedName name="lllllllllllllllll" localSheetId="2" hidden="1">{"Minpmon",#N/A,FALSE,"Monthinput"}</definedName>
    <definedName name="lllllllllllllllll" hidden="1">{"Minpmon",#N/A,FALSE,"Monthinput"}</definedName>
    <definedName name="LoanAmount">#REF!</definedName>
    <definedName name="LoanIsGood">(#REF!*#REF!*#REF!*#REF!)&gt;0</definedName>
    <definedName name="LoanPeriod">#REF!</definedName>
    <definedName name="LoanStartDate">#REF!</definedName>
    <definedName name="localisation">OFFSET([27]Code!$M$2,0,0,COUNTA([27]Code!$M:$M)-1,1)</definedName>
    <definedName name="localisationdesc">OFFSET([27]Code!$M$2,0,0,COUNT([27]Code!$M:$M)-1,2)</definedName>
    <definedName name="LONAB96" localSheetId="1">#REF!</definedName>
    <definedName name="LONAB96" localSheetId="2">#REF!</definedName>
    <definedName name="LONAB96">#REF!</definedName>
    <definedName name="Low_external" localSheetId="1">#REF!</definedName>
    <definedName name="Low_external" localSheetId="2">#REF!</definedName>
    <definedName name="Low_external">#REF!</definedName>
    <definedName name="Low_fiscal" localSheetId="1">#REF!</definedName>
    <definedName name="Low_fiscal" localSheetId="2">#REF!</definedName>
    <definedName name="Low_fiscal">#REF!</definedName>
    <definedName name="Low_growth_extended" localSheetId="1">#REF!</definedName>
    <definedName name="Low_growth_extended" localSheetId="2">#REF!</definedName>
    <definedName name="Low_growth_extended">#REF!</definedName>
    <definedName name="Low_growth_summary" localSheetId="1">#REF!</definedName>
    <definedName name="Low_growth_summary" localSheetId="2">#REF!</definedName>
    <definedName name="Low_growth_summary">#REF!</definedName>
    <definedName name="Low_monetary" localSheetId="1">#REF!</definedName>
    <definedName name="Low_monetary" localSheetId="2">#REF!</definedName>
    <definedName name="Low_monetary">#REF!</definedName>
    <definedName name="Low_real" localSheetId="1">#REF!</definedName>
    <definedName name="Low_real" localSheetId="2">#REF!</definedName>
    <definedName name="Low_real">#REF!</definedName>
    <definedName name="Low_summary" localSheetId="1">#REF!</definedName>
    <definedName name="Low_summary" localSheetId="2">#REF!</definedName>
    <definedName name="Low_summary">#REF!</definedName>
    <definedName name="m" localSheetId="1">[46]!_abs2</definedName>
    <definedName name="m" localSheetId="2">[46]!_abs2</definedName>
    <definedName name="m">#N/A</definedName>
    <definedName name="M_MICT" localSheetId="1">#REF!</definedName>
    <definedName name="M_MICT" localSheetId="2">#REF!</definedName>
    <definedName name="M_MICT">#REF!</definedName>
    <definedName name="MACRO" localSheetId="1">#REF!</definedName>
    <definedName name="MACRO" localSheetId="2">#REF!</definedName>
    <definedName name="MACRO">#REF!</definedName>
    <definedName name="MACROINPUT" localSheetId="1">#REF!</definedName>
    <definedName name="MACROINPUT" localSheetId="2">#REF!</definedName>
    <definedName name="MACROINPUT">#REF!</definedName>
    <definedName name="manodeobra" localSheetId="1">'[2]EVALUACIÓN SOCIOECONÓMICA'!#REF!</definedName>
    <definedName name="manodeobra" localSheetId="2">'[2]EVALUACIÓN SOCIOECONÓMICA'!#REF!</definedName>
    <definedName name="manodeobra">'[2]EVALUACIÓN SOCIOECONÓMICA'!#REF!</definedName>
    <definedName name="manodeobra2" localSheetId="1">'[2]EVALUACIÓN SOCIOECONÓMICA'!#REF!</definedName>
    <definedName name="manodeobra2" localSheetId="2">'[2]EVALUACIÓN SOCIOECONÓMICA'!#REF!</definedName>
    <definedName name="manodeobra2">'[2]EVALUACIÓN SOCIOECONÓMICA'!#REF!</definedName>
    <definedName name="manodeobra3" localSheetId="1">'[2]EVALUACIÓN SOCIOECONÓMICA'!#REF!</definedName>
    <definedName name="manodeobra3" localSheetId="2">'[2]EVALUACIÓN SOCIOECONÓMICA'!#REF!</definedName>
    <definedName name="manodeobra3">'[2]EVALUACIÓN SOCIOECONÓMICA'!#REF!</definedName>
    <definedName name="mar" localSheetId="1">[11]Programa!#REF!</definedName>
    <definedName name="mar" localSheetId="2">[11]Programa!#REF!</definedName>
    <definedName name="mar">[12]Programa!#REF!</definedName>
    <definedName name="Maturity_IDA">[35]NPV_base!$B$23</definedName>
    <definedName name="Maturity_NC" localSheetId="1">[35]NPV_base!#REF!</definedName>
    <definedName name="Maturity_NC" localSheetId="2">[35]NPV_base!#REF!</definedName>
    <definedName name="Maturity_NC">[35]NPV_base!#REF!</definedName>
    <definedName name="may" localSheetId="1">[11]Programa!#REF!</definedName>
    <definedName name="may" localSheetId="2">[11]Programa!#REF!</definedName>
    <definedName name="may">[12]Programa!#REF!</definedName>
    <definedName name="MCPI" localSheetId="1">#REF!</definedName>
    <definedName name="MCPI" localSheetId="2">#REF!</definedName>
    <definedName name="MCPI">#REF!</definedName>
    <definedName name="merde" localSheetId="1" hidden="1">{"Riqfin97",#N/A,FALSE,"Tran";"Riqfinpro",#N/A,FALSE,"Tran"}</definedName>
    <definedName name="merde" localSheetId="2" hidden="1">{"Riqfin97",#N/A,FALSE,"Tran";"Riqfinpro",#N/A,FALSE,"Tran"}</definedName>
    <definedName name="merde" hidden="1">{"Riqfin97",#N/A,FALSE,"Tran";"Riqfinpro",#N/A,FALSE,"Tran"}</definedName>
    <definedName name="MIDDLE" localSheetId="1">#REF!</definedName>
    <definedName name="MIDDLE" localSheetId="2">#REF!</definedName>
    <definedName name="MIDDLE">#REF!</definedName>
    <definedName name="ministere">OFFSET([27]Code!$E$2,0,0,COUNTA([27]Code!$E:$E)-1,1)</definedName>
    <definedName name="ministeredesc">OFFSET([27]Code!$E$2,0,0,COUNTA([27]Code!$E:$E)-1,2)</definedName>
    <definedName name="mmm" localSheetId="1" hidden="1">{"Riqfin97",#N/A,FALSE,"Tran";"Riqfinpro",#N/A,FALSE,"Tran"}</definedName>
    <definedName name="mmm" localSheetId="2" hidden="1">{"Riqfin97",#N/A,FALSE,"Tran";"Riqfinpro",#N/A,FALSE,"Tran"}</definedName>
    <definedName name="mmm" hidden="1">{"Riqfin97",#N/A,FALSE,"Tran";"Riqfinpro",#N/A,FALSE,"Tran"}</definedName>
    <definedName name="mmmm" localSheetId="1" hidden="1">{"Tab1",#N/A,FALSE,"P";"Tab2",#N/A,FALSE,"P"}</definedName>
    <definedName name="mmmm" localSheetId="2" hidden="1">{"Tab1",#N/A,FALSE,"P";"Tab2",#N/A,FALSE,"P"}</definedName>
    <definedName name="mmmm" hidden="1">{"Tab1",#N/A,FALSE,"P";"Tab2",#N/A,FALSE,"P"}</definedName>
    <definedName name="mmmmm" localSheetId="1" hidden="1">{"Riqfin97",#N/A,FALSE,"Tran";"Riqfinpro",#N/A,FALSE,"Tran"}</definedName>
    <definedName name="mmmmm" localSheetId="2" hidden="1">{"Riqfin97",#N/A,FALSE,"Tran";"Riqfinpro",#N/A,FALSE,"Tran"}</definedName>
    <definedName name="mmmmm" hidden="1">{"Riqfin97",#N/A,FALSE,"Tran";"Riqfinpro",#N/A,FALSE,"Tran"}</definedName>
    <definedName name="mmmmmmmmm" localSheetId="1" hidden="1">{"Riqfin97",#N/A,FALSE,"Tran";"Riqfinpro",#N/A,FALSE,"Tran"}</definedName>
    <definedName name="mmmmmmmmm" localSheetId="2" hidden="1">{"Riqfin97",#N/A,FALSE,"Tran";"Riqfinpro",#N/A,FALSE,"Tran"}</definedName>
    <definedName name="mmmmmmmmm" hidden="1">{"Riqfin97",#N/A,FALSE,"Tran";"Riqfinpro",#N/A,FALSE,"Tran"}</definedName>
    <definedName name="mogene" localSheetId="1">#REF!</definedName>
    <definedName name="mogene" localSheetId="2">#REF!</definedName>
    <definedName name="mogene">#REF!</definedName>
    <definedName name="moj" localSheetId="1" hidden="1">{"Riqfin97",#N/A,FALSE,"Tran";"Riqfinpro",#N/A,FALSE,"Tran"}</definedName>
    <definedName name="moj" hidden="1">{"Riqfin97",#N/A,FALSE,"Tran";"Riqfinpro",#N/A,FALSE,"Tran"}</definedName>
    <definedName name="Monetary_Program" localSheetId="1">#REF!</definedName>
    <definedName name="Monetary_Program" localSheetId="2">#REF!</definedName>
    <definedName name="Monetary_Program">#REF!</definedName>
    <definedName name="Monetary_Survey" localSheetId="1">#REF!</definedName>
    <definedName name="Monetary_Survey" localSheetId="2">#REF!</definedName>
    <definedName name="Monetary_Survey">#REF!</definedName>
    <definedName name="Monetary_Survey_Analytical_Tables" localSheetId="1">#REF!</definedName>
    <definedName name="Monetary_Survey_Analytical_Tables" localSheetId="2">#REF!</definedName>
    <definedName name="Monetary_Survey_Analytical_Tables">#REF!</definedName>
    <definedName name="Monetary_Survey_growth_rates" localSheetId="1">#REF!</definedName>
    <definedName name="Monetary_Survey_growth_rates" localSheetId="2">#REF!</definedName>
    <definedName name="Monetary_Survey_growth_rates">#REF!</definedName>
    <definedName name="Monthly_CG_projection" localSheetId="1">#REF!</definedName>
    <definedName name="Monthly_CG_projection" localSheetId="2">#REF!</definedName>
    <definedName name="Monthly_CG_projection">#REF!</definedName>
    <definedName name="MonthlyInf" localSheetId="1">#REF!</definedName>
    <definedName name="MonthlyInf" localSheetId="2">#REF!</definedName>
    <definedName name="MonthlyInf">#REF!</definedName>
    <definedName name="montoinversion2" localSheetId="1">'[2]EVALUACIÓN SOCIOECONÓMICA'!#REF!</definedName>
    <definedName name="montoinversion2" localSheetId="2">'[2]EVALUACIÓN SOCIOECONÓMICA'!#REF!</definedName>
    <definedName name="montoinversion2">'[2]EVALUACIÓN SOCIOECONÓMICA'!#REF!</definedName>
    <definedName name="montoinversion3" localSheetId="1">'[2]EVALUACIÓN SOCIOECONÓMICA'!#REF!</definedName>
    <definedName name="montoinversion3" localSheetId="2">'[2]EVALUACIÓN SOCIOECONÓMICA'!#REF!</definedName>
    <definedName name="montoinversion3">'[2]EVALUACIÓN SOCIOECONÓMICA'!#REF!</definedName>
    <definedName name="mte" localSheetId="1" hidden="1">{"Riqfin97",#N/A,FALSE,"Tran";"Riqfinpro",#N/A,FALSE,"Tran"}</definedName>
    <definedName name="mte" localSheetId="2" hidden="1">{"Riqfin97",#N/A,FALSE,"Tran";"Riqfinpro",#N/A,FALSE,"Tran"}</definedName>
    <definedName name="mte" hidden="1">{"Riqfin97",#N/A,FALSE,"Tran";"Riqfinpro",#N/A,FALSE,"Tran"}</definedName>
    <definedName name="mul">OFFSET('[19]PROGR&amp;PROJETS_21-22'!$AE$7,0,0,COUNTA('[19]PROGR&amp;PROJETS_21-22'!$O:$O)+165,1)</definedName>
    <definedName name="MUNI96" localSheetId="1">#REF!</definedName>
    <definedName name="MUNI96" localSheetId="2">#REF!</definedName>
    <definedName name="MUNI96">#REF!</definedName>
    <definedName name="n" localSheetId="1" hidden="1">{"Minpmon",#N/A,FALSE,"Monthinput"}</definedName>
    <definedName name="n" localSheetId="2" hidden="1">{"Minpmon",#N/A,FALSE,"Monthinput"}</definedName>
    <definedName name="n" hidden="1">{"Minpmon",#N/A,FALSE,"Monthinput"}</definedName>
    <definedName name="N_MENJS" localSheetId="1">#REF!</definedName>
    <definedName name="N_MENJS" localSheetId="2">#REF!</definedName>
    <definedName name="N_MENJS">#REF!</definedName>
    <definedName name="names" localSheetId="1">#REF!</definedName>
    <definedName name="names" localSheetId="2">#REF!</definedName>
    <definedName name="names">#REF!</definedName>
    <definedName name="NAMES_A" localSheetId="1">#REF!</definedName>
    <definedName name="NAMES_A" localSheetId="2">#REF!</definedName>
    <definedName name="NAMES_A">#REF!</definedName>
    <definedName name="NFPS_" localSheetId="1">[14]OPS!#REF!</definedName>
    <definedName name="NFPS_" localSheetId="2">[14]OPS!#REF!</definedName>
    <definedName name="NFPS_">[15]OPS!#REF!</definedName>
    <definedName name="nn" localSheetId="1" hidden="1">{"Riqfin97",#N/A,FALSE,"Tran";"Riqfinpro",#N/A,FALSE,"Tran"}</definedName>
    <definedName name="nn" localSheetId="2" hidden="1">{"Riqfin97",#N/A,FALSE,"Tran";"Riqfinpro",#N/A,FALSE,"Tran"}</definedName>
    <definedName name="nn" hidden="1">{"Riqfin97",#N/A,FALSE,"Tran";"Riqfinpro",#N/A,FALSE,"Tran"}</definedName>
    <definedName name="nnn" localSheetId="1">[46]!_emi98</definedName>
    <definedName name="nnn" localSheetId="2">[46]!_emi98</definedName>
    <definedName name="nnn">#N/A</definedName>
    <definedName name="nnnnn" localSheetId="1">[46]!_emi98</definedName>
    <definedName name="nnnnn" localSheetId="2">[46]!_emi98</definedName>
    <definedName name="nnnnn">#N/A</definedName>
    <definedName name="nnnnnnnnnn" localSheetId="1" hidden="1">{"Minpmon",#N/A,FALSE,"Monthinput"}</definedName>
    <definedName name="nnnnnnnnnn" localSheetId="2" hidden="1">{"Minpmon",#N/A,FALSE,"Monthinput"}</definedName>
    <definedName name="nnnnnnnnnn" hidden="1">{"Minpmon",#N/A,FALSE,"Monthinput"}</definedName>
    <definedName name="nnnnnnnnnnnn" localSheetId="1" hidden="1">{"Riqfin97",#N/A,FALSE,"Tran";"Riqfinpro",#N/A,FALSE,"Tran"}</definedName>
    <definedName name="nnnnnnnnnnnn" localSheetId="2" hidden="1">{"Riqfin97",#N/A,FALSE,"Tran";"Riqfinpro",#N/A,FALSE,"Tran"}</definedName>
    <definedName name="nnnnnnnnnnnn" hidden="1">{"Riqfin97",#N/A,FALSE,"Tran";"Riqfinpro",#N/A,FALSE,"Tran"}</definedName>
    <definedName name="O_MAS" localSheetId="1">#REF!</definedName>
    <definedName name="O_MAS" localSheetId="2">#REF!</definedName>
    <definedName name="O_MAS">#REF!</definedName>
    <definedName name="OnShow" localSheetId="1">[46]!_xlnm._FilterDatabase</definedName>
    <definedName name="OnShow" localSheetId="2">[46]!_xlnm._FilterDatabase</definedName>
    <definedName name="OnShow">#N/A</definedName>
    <definedName name="oo" localSheetId="1" hidden="1">{"Riqfin97",#N/A,FALSE,"Tran";"Riqfinpro",#N/A,FALSE,"Tran"}</definedName>
    <definedName name="oo" localSheetId="2" hidden="1">{"Riqfin97",#N/A,FALSE,"Tran";"Riqfinpro",#N/A,FALSE,"Tran"}</definedName>
    <definedName name="oo" hidden="1">{"Riqfin97",#N/A,FALSE,"Tran";"Riqfinpro",#N/A,FALSE,"Tran"}</definedName>
    <definedName name="ooo" localSheetId="1" hidden="1">{"Tab1",#N/A,FALSE,"P";"Tab2",#N/A,FALSE,"P"}</definedName>
    <definedName name="ooo" localSheetId="2" hidden="1">{"Tab1",#N/A,FALSE,"P";"Tab2",#N/A,FALSE,"P"}</definedName>
    <definedName name="ooo" hidden="1">{"Tab1",#N/A,FALSE,"P";"Tab2",#N/A,FALSE,"P"}</definedName>
    <definedName name="oooo" localSheetId="1" hidden="1">{"Tab1",#N/A,FALSE,"P";"Tab2",#N/A,FALSE,"P"}</definedName>
    <definedName name="oooo" localSheetId="2" hidden="1">{"Tab1",#N/A,FALSE,"P";"Tab2",#N/A,FALSE,"P"}</definedName>
    <definedName name="oooo" hidden="1">{"Tab1",#N/A,FALSE,"P";"Tab2",#N/A,FALSE,"P"}</definedName>
    <definedName name="oooooooooooooooooooooooooooooooooooooooooooooo" localSheetId="1">#REF!</definedName>
    <definedName name="oooooooooooooooooooooooooooooooooooooooooooooo" localSheetId="2">#REF!</definedName>
    <definedName name="oooooooooooooooooooooooooooooooooooooooooooooo">#REF!</definedName>
    <definedName name="OPC" localSheetId="1">#REF!</definedName>
    <definedName name="OPC" localSheetId="2">#REF!</definedName>
    <definedName name="OPC">#REF!</definedName>
    <definedName name="opu" localSheetId="1" hidden="1">{"Riqfin97",#N/A,FALSE,"Tran";"Riqfinpro",#N/A,FALSE,"Tran"}</definedName>
    <definedName name="opu" localSheetId="2" hidden="1">{"Riqfin97",#N/A,FALSE,"Tran";"Riqfinpro",#N/A,FALSE,"Tran"}</definedName>
    <definedName name="opu" hidden="1">{"Riqfin97",#N/A,FALSE,"Tran";"Riqfinpro",#N/A,FALSE,"Tran"}</definedName>
    <definedName name="OTRAS96" localSheetId="1">#REF!</definedName>
    <definedName name="OTRAS96" localSheetId="2">#REF!</definedName>
    <definedName name="OTRAS96">#REF!</definedName>
    <definedName name="otros2" localSheetId="1">'[2]EVALUACIÓN SOCIOECONÓMICA'!#REF!</definedName>
    <definedName name="otros2" localSheetId="2">'[2]EVALUACIÓN SOCIOECONÓMICA'!#REF!</definedName>
    <definedName name="otros2">'[2]EVALUACIÓN SOCIOECONÓMICA'!#REF!</definedName>
    <definedName name="otros2000" localSheetId="1">#REF!</definedName>
    <definedName name="otros2000" localSheetId="2">#REF!</definedName>
    <definedName name="otros2000">#REF!</definedName>
    <definedName name="otros2001" localSheetId="1">#REF!</definedName>
    <definedName name="otros2001" localSheetId="2">#REF!</definedName>
    <definedName name="otros2001">#REF!</definedName>
    <definedName name="otros2002" localSheetId="1">#REF!</definedName>
    <definedName name="otros2002" localSheetId="2">#REF!</definedName>
    <definedName name="otros2002">#REF!</definedName>
    <definedName name="otros2003" localSheetId="1">#REF!</definedName>
    <definedName name="otros2003" localSheetId="2">#REF!</definedName>
    <definedName name="otros2003">#REF!</definedName>
    <definedName name="otros3" localSheetId="1">'[2]EVALUACIÓN SOCIOECONÓMICA'!#REF!</definedName>
    <definedName name="otros3" localSheetId="2">'[2]EVALUACIÓN SOCIOECONÓMICA'!#REF!</definedName>
    <definedName name="otros3">'[2]EVALUACIÓN SOCIOECONÓMICA'!#REF!</definedName>
    <definedName name="otros98" localSheetId="1">[11]Programa!#REF!</definedName>
    <definedName name="otros98" localSheetId="2">[11]Programa!#REF!</definedName>
    <definedName name="otros98">[12]Programa!#REF!</definedName>
    <definedName name="otros98j" localSheetId="1">[11]Programa!#REF!</definedName>
    <definedName name="otros98j" localSheetId="2">[11]Programa!#REF!</definedName>
    <definedName name="otros98j">[12]Programa!#REF!</definedName>
    <definedName name="otros98s" localSheetId="1">#REF!</definedName>
    <definedName name="otros98s" localSheetId="2">#REF!</definedName>
    <definedName name="otros98s">#REF!</definedName>
    <definedName name="otros99" localSheetId="1">#REF!</definedName>
    <definedName name="otros99" localSheetId="2">#REF!</definedName>
    <definedName name="otros99">#REF!</definedName>
    <definedName name="p" localSheetId="1" hidden="1">{"Riqfin97",#N/A,FALSE,"Tran";"Riqfinpro",#N/A,FALSE,"Tran"}</definedName>
    <definedName name="p" localSheetId="2" hidden="1">{"Riqfin97",#N/A,FALSE,"Tran";"Riqfinpro",#N/A,FALSE,"Tran"}</definedName>
    <definedName name="p" hidden="1">{"Riqfin97",#N/A,FALSE,"Tran";"Riqfinpro",#N/A,FALSE,"Tran"}</definedName>
    <definedName name="P_MSPP" localSheetId="1">#REF!</definedName>
    <definedName name="P_MSPP" localSheetId="2">#REF!</definedName>
    <definedName name="P_MSPP">#REF!</definedName>
    <definedName name="paiement_direct" localSheetId="1">#REF!</definedName>
    <definedName name="paiement_direct" localSheetId="2">#REF!</definedName>
    <definedName name="paiement_direct" localSheetId="0">#REF!</definedName>
    <definedName name="paiement_direct">#REF!</definedName>
    <definedName name="parsemestre" localSheetId="1">#REF!</definedName>
    <definedName name="parsemestre" localSheetId="2">#REF!</definedName>
    <definedName name="parsemestre">#REF!</definedName>
    <definedName name="PARTIDA" localSheetId="1">[7]SPNF!#REF!</definedName>
    <definedName name="PARTIDA" localSheetId="2">[7]SPNF!#REF!</definedName>
    <definedName name="PARTIDA">[8]SPNF!#REF!</definedName>
    <definedName name="partrimestreIII" localSheetId="1">#REF!</definedName>
    <definedName name="partrimestreIII" localSheetId="2">#REF!</definedName>
    <definedName name="partrimestreIII">#REF!</definedName>
    <definedName name="parTrimIV" localSheetId="1">#REF!</definedName>
    <definedName name="parTrimIV" localSheetId="2">#REF!</definedName>
    <definedName name="parTrimIV">#REF!</definedName>
    <definedName name="Path_Data" localSheetId="1">#REF!</definedName>
    <definedName name="Path_Data" localSheetId="2">#REF!</definedName>
    <definedName name="Path_Data">#REF!</definedName>
    <definedName name="Path_System" localSheetId="1">#REF!</definedName>
    <definedName name="Path_System" localSheetId="2">#REF!</definedName>
    <definedName name="Path_System">#REF!</definedName>
    <definedName name="PaymentsPerYear">#REF!</definedName>
    <definedName name="pcdr">'[49]NOUVEAUX-PROGRAMMES 2012-2013_'!$F$1010</definedName>
    <definedName name="PEACEAGR" localSheetId="1">#REF!</definedName>
    <definedName name="PEACEAGR" localSheetId="2">#REF!</definedName>
    <definedName name="PEACEAGR">#REF!</definedName>
    <definedName name="PERE96" localSheetId="1">#REF!</definedName>
    <definedName name="PERE96" localSheetId="2">#REF!</definedName>
    <definedName name="PERE96">#REF!</definedName>
    <definedName name="petrocaribe" localSheetId="1">#REF!</definedName>
    <definedName name="petrocaribe" localSheetId="2">#REF!</definedName>
    <definedName name="petrocaribe">#REF!</definedName>
    <definedName name="PEX">[32]SUPUESTOS!A$14</definedName>
    <definedName name="pib_int" localSheetId="1">#REF!</definedName>
    <definedName name="pib_int" localSheetId="2">#REF!</definedName>
    <definedName name="pib_int">#REF!</definedName>
    <definedName name="pib98j" localSheetId="1">[11]Programa!#REF!</definedName>
    <definedName name="pib98j" localSheetId="2">[11]Programa!#REF!</definedName>
    <definedName name="pib98j">[12]Programa!#REF!</definedName>
    <definedName name="pib98s" localSheetId="1">[11]Programa!#REF!</definedName>
    <definedName name="pib98s" localSheetId="2">[11]Programa!#REF!</definedName>
    <definedName name="pib98s">[12]Programa!#REF!</definedName>
    <definedName name="PIBporSECT" localSheetId="1">#REF!</definedName>
    <definedName name="PIBporSECT" localSheetId="2">#REF!</definedName>
    <definedName name="PIBporSECT">#REF!</definedName>
    <definedName name="pit" localSheetId="1" hidden="1">{"Riqfin97",#N/A,FALSE,"Tran";"Riqfinpro",#N/A,FALSE,"Tran"}</definedName>
    <definedName name="pit" localSheetId="2" hidden="1">{"Riqfin97",#N/A,FALSE,"Tran";"Riqfinpro",#N/A,FALSE,"Tran"}</definedName>
    <definedName name="pit" hidden="1">{"Riqfin97",#N/A,FALSE,"Tran";"Riqfinpro",#N/A,FALSE,"Tran"}</definedName>
    <definedName name="plame" localSheetId="1">#REF!</definedName>
    <definedName name="plame" localSheetId="2">#REF!</definedName>
    <definedName name="plame">#REF!</definedName>
    <definedName name="plame2000" localSheetId="1">#REF!</definedName>
    <definedName name="plame2000" localSheetId="2">#REF!</definedName>
    <definedName name="plame2000">#REF!</definedName>
    <definedName name="plame2001" localSheetId="1">#REF!</definedName>
    <definedName name="plame2001" localSheetId="2">#REF!</definedName>
    <definedName name="plame2001">#REF!</definedName>
    <definedName name="plame2002" localSheetId="1">#REF!</definedName>
    <definedName name="plame2002" localSheetId="2">#REF!</definedName>
    <definedName name="plame2002">#REF!</definedName>
    <definedName name="plame2003" localSheetId="1">#REF!</definedName>
    <definedName name="plame2003" localSheetId="2">#REF!</definedName>
    <definedName name="plame2003">#REF!</definedName>
    <definedName name="plame98" localSheetId="1">[11]Programa!#REF!</definedName>
    <definedName name="plame98" localSheetId="2">[11]Programa!#REF!</definedName>
    <definedName name="plame98">[12]Programa!#REF!</definedName>
    <definedName name="plame98j" localSheetId="1">[11]Programa!#REF!</definedName>
    <definedName name="plame98j" localSheetId="2">[11]Programa!#REF!</definedName>
    <definedName name="plame98j">[12]Programa!#REF!</definedName>
    <definedName name="plame98s" localSheetId="1">#REF!</definedName>
    <definedName name="plame98s" localSheetId="2">#REF!</definedName>
    <definedName name="plame98s">#REF!</definedName>
    <definedName name="plame99" localSheetId="1">#REF!</definedName>
    <definedName name="plame99" localSheetId="2">#REF!</definedName>
    <definedName name="plame99">#REF!</definedName>
    <definedName name="plazo" localSheetId="1">#REF!</definedName>
    <definedName name="plazo" localSheetId="2">#REF!</definedName>
    <definedName name="plazo">#REF!</definedName>
    <definedName name="plazo2000" localSheetId="1">#REF!</definedName>
    <definedName name="plazo2000" localSheetId="2">#REF!</definedName>
    <definedName name="plazo2000">#REF!</definedName>
    <definedName name="plazo2001" localSheetId="1">#REF!</definedName>
    <definedName name="plazo2001" localSheetId="2">#REF!</definedName>
    <definedName name="plazo2001">#REF!</definedName>
    <definedName name="plazo2002" localSheetId="1">#REF!</definedName>
    <definedName name="plazo2002" localSheetId="2">#REF!</definedName>
    <definedName name="plazo2002">#REF!</definedName>
    <definedName name="plazo2003" localSheetId="1">#REF!</definedName>
    <definedName name="plazo2003" localSheetId="2">#REF!</definedName>
    <definedName name="plazo2003">#REF!</definedName>
    <definedName name="plazo98" localSheetId="1">[11]Programa!#REF!</definedName>
    <definedName name="plazo98" localSheetId="2">[11]Programa!#REF!</definedName>
    <definedName name="plazo98">[12]Programa!#REF!</definedName>
    <definedName name="plazo98j" localSheetId="1">[11]Programa!#REF!</definedName>
    <definedName name="plazo98j" localSheetId="2">[11]Programa!#REF!</definedName>
    <definedName name="plazo98j">[12]Programa!#REF!</definedName>
    <definedName name="plazo98s" localSheetId="1">#REF!</definedName>
    <definedName name="plazo98s" localSheetId="2">#REF!</definedName>
    <definedName name="plazo98s">#REF!</definedName>
    <definedName name="plazo99" localSheetId="1">#REF!</definedName>
    <definedName name="plazo99" localSheetId="2">#REF!</definedName>
    <definedName name="plazo99">#REF!</definedName>
    <definedName name="posnet2" localSheetId="1">#REF!</definedName>
    <definedName name="posnet2" localSheetId="2">#REF!</definedName>
    <definedName name="posnet2">#REF!</definedName>
    <definedName name="Potencia2" localSheetId="1">'[2]EVALUACIÓN PRIVADA'!#REF!</definedName>
    <definedName name="Potencia2" localSheetId="2">'[2]EVALUACIÓN PRIVADA'!#REF!</definedName>
    <definedName name="Potencia2">'[2]EVALUACIÓN PRIVADA'!#REF!</definedName>
    <definedName name="Potencia3" localSheetId="1">'[2]EVALUACIÓN PRIVADA'!#REF!</definedName>
    <definedName name="Potencia3" localSheetId="2">'[2]EVALUACIÓN PRIVADA'!#REF!</definedName>
    <definedName name="Potencia3">'[2]EVALUACIÓN PRIVADA'!#REF!</definedName>
    <definedName name="POUVOIR" localSheetId="1">#REF!</definedName>
    <definedName name="POUVOIR" localSheetId="2">#REF!</definedName>
    <definedName name="POUVOIR" localSheetId="0">#REF!</definedName>
    <definedName name="POUVOIR">#REF!</definedName>
    <definedName name="POUVOIR1" localSheetId="1">'[30]solde des crédits'!$B$10</definedName>
    <definedName name="POUVOIR1" localSheetId="2">'[30]solde des crédits'!$B$10</definedName>
    <definedName name="POUVOIR1" localSheetId="0">#REF!</definedName>
    <definedName name="POUVOIR1">'[31]solde des crédits'!$B$10</definedName>
    <definedName name="pp" localSheetId="1" hidden="1">{"Riqfin97",#N/A,FALSE,"Tran";"Riqfinpro",#N/A,FALSE,"Tran"}</definedName>
    <definedName name="pp" localSheetId="2" hidden="1">{"Riqfin97",#N/A,FALSE,"Tran";"Riqfinpro",#N/A,FALSE,"Tran"}</definedName>
    <definedName name="pp" hidden="1">{"Riqfin97",#N/A,FALSE,"Tran";"Riqfinpro",#N/A,FALSE,"Tran"}</definedName>
    <definedName name="ppp" localSheetId="1" hidden="1">{"Riqfin97",#N/A,FALSE,"Tran";"Riqfinpro",#N/A,FALSE,"Tran"}</definedName>
    <definedName name="ppp" localSheetId="2" hidden="1">{"Riqfin97",#N/A,FALSE,"Tran";"Riqfinpro",#N/A,FALSE,"Tran"}</definedName>
    <definedName name="ppp" hidden="1">{"Riqfin97",#N/A,FALSE,"Tran";"Riqfinpro",#N/A,FALSE,"Tran"}</definedName>
    <definedName name="pppppp" localSheetId="1" hidden="1">{"Riqfin97",#N/A,FALSE,"Tran";"Riqfinpro",#N/A,FALSE,"Tran"}</definedName>
    <definedName name="pppppp" localSheetId="2" hidden="1">{"Riqfin97",#N/A,FALSE,"Tran";"Riqfinpro",#N/A,FALSE,"Tran"}</definedName>
    <definedName name="pppppp" hidden="1">{"Riqfin97",#N/A,FALSE,"Tran";"Riqfinpro",#N/A,FALSE,"Tran"}</definedName>
    <definedName name="PrintArea_SET" localSheetId="1">#N/A</definedName>
    <definedName name="PrintArea_SET">#N/A</definedName>
    <definedName name="PRIV0" localSheetId="1">[50]ASSUMPTIONS!#REF!</definedName>
    <definedName name="PRIV0" localSheetId="2">[50]ASSUMPTIONS!#REF!</definedName>
    <definedName name="PRIV0">[50]ASSUMPTIONS!#REF!</definedName>
    <definedName name="PRIV00" localSheetId="1">[50]ASSUMPTIONS!#REF!</definedName>
    <definedName name="PRIV00" localSheetId="2">[50]ASSUMPTIONS!#REF!</definedName>
    <definedName name="PRIV00">[50]ASSUMPTIONS!#REF!</definedName>
    <definedName name="priv1" localSheetId="1">#REF!</definedName>
    <definedName name="priv1" localSheetId="2">#REF!</definedName>
    <definedName name="priv1">#REF!</definedName>
    <definedName name="PRIV11" localSheetId="1">[50]ASSUMPTIONS!#REF!</definedName>
    <definedName name="PRIV11" localSheetId="2">[50]ASSUMPTIONS!#REF!</definedName>
    <definedName name="PRIV11">[50]ASSUMPTIONS!#REF!</definedName>
    <definedName name="priv2" localSheetId="1">#REF!</definedName>
    <definedName name="priv2" localSheetId="2">#REF!</definedName>
    <definedName name="priv2">#REF!</definedName>
    <definedName name="PRIV22" localSheetId="1">[50]ASSUMPTIONS!#REF!</definedName>
    <definedName name="PRIV22" localSheetId="2">[50]ASSUMPTIONS!#REF!</definedName>
    <definedName name="PRIV22">[50]ASSUMPTIONS!#REF!</definedName>
    <definedName name="PRIV3" localSheetId="1">[50]ASSUMPTIONS!#REF!</definedName>
    <definedName name="PRIV3" localSheetId="2">[50]ASSUMPTIONS!#REF!</definedName>
    <definedName name="PRIV3">[50]ASSUMPTIONS!#REF!</definedName>
    <definedName name="PRIV33" localSheetId="1">[50]ASSUMPTIONS!#REF!</definedName>
    <definedName name="PRIV33" localSheetId="2">[50]ASSUMPTIONS!#REF!</definedName>
    <definedName name="PRIV33">[50]ASSUMPTIONS!#REF!</definedName>
    <definedName name="privada2" localSheetId="1">'[2]EVALUACIÓN PRIVADA'!#REF!</definedName>
    <definedName name="privada2" localSheetId="2">'[2]EVALUACIÓN PRIVADA'!#REF!</definedName>
    <definedName name="privada2">'[2]EVALUACIÓN PRIVADA'!#REF!</definedName>
    <definedName name="privada3" localSheetId="1">'[2]EVALUACIÓN PRIVADA'!#REF!</definedName>
    <definedName name="privada3" localSheetId="2">'[2]EVALUACIÓN PRIVADA'!#REF!</definedName>
    <definedName name="privada3">'[2]EVALUACIÓN PRIVADA'!#REF!</definedName>
    <definedName name="PROG">[51]Assumptions:Debtind!$B$2:$J$72</definedName>
    <definedName name="progra" localSheetId="1">#REF!</definedName>
    <definedName name="progra" localSheetId="2">#REF!</definedName>
    <definedName name="progra">#REF!</definedName>
    <definedName name="PROJ">'[51]MT-Low:Income'!$B$2:$N$57</definedName>
    <definedName name="Prposition_desafectation" localSheetId="1" hidden="1">{"Riqfin97",#N/A,FALSE,"Tran";"Riqfinpro",#N/A,FALSE,"Tran"}</definedName>
    <definedName name="Prposition_desafectation" hidden="1">{"Riqfin97",#N/A,FALSE,"Tran";"Riqfinpro",#N/A,FALSE,"Tran"}</definedName>
    <definedName name="PUBL00" localSheetId="1">[50]ASSUMPTIONS!#REF!</definedName>
    <definedName name="PUBL00" localSheetId="2">[50]ASSUMPTIONS!#REF!</definedName>
    <definedName name="PUBL00">[50]ASSUMPTIONS!#REF!</definedName>
    <definedName name="PUBL11" localSheetId="1">[50]ASSUMPTIONS!#REF!</definedName>
    <definedName name="PUBL11" localSheetId="2">[50]ASSUMPTIONS!#REF!</definedName>
    <definedName name="PUBL11">[50]ASSUMPTIONS!#REF!</definedName>
    <definedName name="PUBL2" localSheetId="1">[50]ASSUMPTIONS!#REF!</definedName>
    <definedName name="PUBL2" localSheetId="2">[50]ASSUMPTIONS!#REF!</definedName>
    <definedName name="PUBL2">[50]ASSUMPTIONS!#REF!</definedName>
    <definedName name="PUBL22" localSheetId="1">[50]ASSUMPTIONS!#REF!</definedName>
    <definedName name="PUBL22" localSheetId="2">[50]ASSUMPTIONS!#REF!</definedName>
    <definedName name="PUBL22">[50]ASSUMPTIONS!#REF!</definedName>
    <definedName name="PUBL33" localSheetId="1">[50]ASSUMPTIONS!#REF!</definedName>
    <definedName name="PUBL33" localSheetId="2">[50]ASSUMPTIONS!#REF!</definedName>
    <definedName name="PUBL33">[50]ASSUMPTIONS!#REF!</definedName>
    <definedName name="PUBL5" localSheetId="1">[50]ASSUMPTIONS!#REF!</definedName>
    <definedName name="PUBL5" localSheetId="2">[50]ASSUMPTIONS!#REF!</definedName>
    <definedName name="PUBL5">[50]ASSUMPTIONS!#REF!</definedName>
    <definedName name="PUBL55" localSheetId="1">[50]ASSUMPTIONS!#REF!</definedName>
    <definedName name="PUBL55" localSheetId="2">[50]ASSUMPTIONS!#REF!</definedName>
    <definedName name="PUBL55">[50]ASSUMPTIONS!#REF!</definedName>
    <definedName name="PUBL6" localSheetId="1">[50]ASSUMPTIONS!#REF!</definedName>
    <definedName name="PUBL6" localSheetId="2">[50]ASSUMPTIONS!#REF!</definedName>
    <definedName name="PUBL6">[50]ASSUMPTIONS!#REF!</definedName>
    <definedName name="PUBL66" localSheetId="1">[50]ASSUMPTIONS!#REF!</definedName>
    <definedName name="PUBL66" localSheetId="2">[50]ASSUMPTIONS!#REF!</definedName>
    <definedName name="PUBL66">[50]ASSUMPTIONS!#REF!</definedName>
    <definedName name="Q_MCFDF" localSheetId="1">#REF!</definedName>
    <definedName name="Q_MCFDF" localSheetId="2">#REF!</definedName>
    <definedName name="Q_MCFDF">#REF!</definedName>
    <definedName name="qaz" localSheetId="1" hidden="1">{"Tab1",#N/A,FALSE,"P";"Tab2",#N/A,FALSE,"P"}</definedName>
    <definedName name="qaz" localSheetId="2" hidden="1">{"Tab1",#N/A,FALSE,"P";"Tab2",#N/A,FALSE,"P"}</definedName>
    <definedName name="qaz" hidden="1">{"Tab1",#N/A,FALSE,"P";"Tab2",#N/A,FALSE,"P"}</definedName>
    <definedName name="qer" localSheetId="1" hidden="1">{"Tab1",#N/A,FALSE,"P";"Tab2",#N/A,FALSE,"P"}</definedName>
    <definedName name="qer" localSheetId="2" hidden="1">{"Tab1",#N/A,FALSE,"P";"Tab2",#N/A,FALSE,"P"}</definedName>
    <definedName name="qer" hidden="1">{"Tab1",#N/A,FALSE,"P";"Tab2",#N/A,FALSE,"P"}</definedName>
    <definedName name="qq" localSheetId="1" hidden="1">'[47]J(Priv.Cap)'!#REF!</definedName>
    <definedName name="qq" localSheetId="2" hidden="1">'[47]J(Priv.Cap)'!#REF!</definedName>
    <definedName name="qq" hidden="1">'[48]J(Priv.Cap)'!#REF!</definedName>
    <definedName name="qqqqq" localSheetId="1" hidden="1">{"Minpmon",#N/A,FALSE,"Monthinput"}</definedName>
    <definedName name="qqqqq" localSheetId="2" hidden="1">{"Minpmon",#N/A,FALSE,"Monthinput"}</definedName>
    <definedName name="qqqqq" hidden="1">{"Minpmon",#N/A,FALSE,"Monthinput"}</definedName>
    <definedName name="qqqqqqqqqqqqq" localSheetId="1" hidden="1">{"Tab1",#N/A,FALSE,"P";"Tab2",#N/A,FALSE,"P"}</definedName>
    <definedName name="qqqqqqqqqqqqq" localSheetId="2" hidden="1">{"Tab1",#N/A,FALSE,"P";"Tab2",#N/A,FALSE,"P"}</definedName>
    <definedName name="qqqqqqqqqqqqq" hidden="1">{"Tab1",#N/A,FALSE,"P";"Tab2",#N/A,FALSE,"P"}</definedName>
    <definedName name="qw" localSheetId="1" hidden="1">{"Riqfin97",#N/A,FALSE,"Tran";"Riqfinpro",#N/A,FALSE,"Tran"}</definedName>
    <definedName name="qw" localSheetId="2" hidden="1">{"Riqfin97",#N/A,FALSE,"Tran";"Riqfinpro",#N/A,FALSE,"Tran"}</definedName>
    <definedName name="qw" hidden="1">{"Riqfin97",#N/A,FALSE,"Tran";"Riqfinpro",#N/A,FALSE,"Tran"}</definedName>
    <definedName name="R_CULTES" localSheetId="1">#REF!</definedName>
    <definedName name="R_CULTES" localSheetId="2">#REF!</definedName>
    <definedName name="R_CULTES">#REF!</definedName>
    <definedName name="RANGLIST" localSheetId="1">'[14]CGvt Rev'!#REF!</definedName>
    <definedName name="RANGLIST" localSheetId="2">'[14]CGvt Rev'!#REF!</definedName>
    <definedName name="RANGLIST">'[15]CGvt Rev'!#REF!</definedName>
    <definedName name="REA" localSheetId="1">[24]Liste!#REF!</definedName>
    <definedName name="REA" localSheetId="2">[24]Liste!#REF!</definedName>
    <definedName name="REA">[24]Liste!#REF!</definedName>
    <definedName name="Realprint" localSheetId="1">#REF!</definedName>
    <definedName name="Realprint" localSheetId="2">#REF!</definedName>
    <definedName name="Realprint">#REF!</definedName>
    <definedName name="reference" localSheetId="1">OFFSET(#REF!,0,0,COUNTA(#REF!),3)</definedName>
    <definedName name="reference" localSheetId="2">OFFSET(#REF!,0,0,COUNTA(#REF!),3)</definedName>
    <definedName name="reference">OFFSET(#REF!,0,0,COUNTA(#REF!),3)</definedName>
    <definedName name="renegocia" localSheetId="1">[11]Programa!#REF!</definedName>
    <definedName name="renegocia" localSheetId="2">[11]Programa!#REF!</definedName>
    <definedName name="renegocia">[12]Programa!#REF!</definedName>
    <definedName name="RESTNFPS" localSheetId="1">#REF!</definedName>
    <definedName name="RESTNFPS" localSheetId="2">#REF!</definedName>
    <definedName name="RESTNFPS">#REF!</definedName>
    <definedName name="RESTNFPS_" localSheetId="1">#REF!</definedName>
    <definedName name="RESTNFPS_" localSheetId="2">#REF!</definedName>
    <definedName name="RESTNFPS_">#REF!</definedName>
    <definedName name="RESUM_0612" localSheetId="1">#REF!</definedName>
    <definedName name="RESUM_0612" localSheetId="2">#REF!</definedName>
    <definedName name="RESUM_0612">#REF!</definedName>
    <definedName name="REVENUE_" localSheetId="1">'[14]CGvt Rev'!#REF!</definedName>
    <definedName name="REVENUE_" localSheetId="2">'[14]CGvt Rev'!#REF!</definedName>
    <definedName name="REVENUE_">'[15]CGvt Rev'!#REF!</definedName>
    <definedName name="rf" localSheetId="1">[11]Programa!#REF!</definedName>
    <definedName name="rf" localSheetId="2">[11]Programa!#REF!</definedName>
    <definedName name="rf">[12]Programa!#REF!</definedName>
    <definedName name="RFSP" localSheetId="1">#REF!</definedName>
    <definedName name="RFSP" localSheetId="2">#REF!</definedName>
    <definedName name="RFSP">#REF!</definedName>
    <definedName name="rft" localSheetId="1" hidden="1">{"Riqfin97",#N/A,FALSE,"Tran";"Riqfinpro",#N/A,FALSE,"Tran"}</definedName>
    <definedName name="rft" localSheetId="2" hidden="1">{"Riqfin97",#N/A,FALSE,"Tran";"Riqfinpro",#N/A,FALSE,"Tran"}</definedName>
    <definedName name="rft" hidden="1">{"Riqfin97",#N/A,FALSE,"Tran";"Riqfinpro",#N/A,FALSE,"Tran"}</definedName>
    <definedName name="rfv" localSheetId="1" hidden="1">{"Tab1",#N/A,FALSE,"P";"Tab2",#N/A,FALSE,"P"}</definedName>
    <definedName name="rfv" localSheetId="2" hidden="1">{"Tab1",#N/A,FALSE,"P";"Tab2",#N/A,FALSE,"P"}</definedName>
    <definedName name="rfv" hidden="1">{"Tab1",#N/A,FALSE,"P";"Tab2",#N/A,FALSE,"P"}</definedName>
    <definedName name="RgCcode" localSheetId="1">[52]EERProfile!$B$2</definedName>
    <definedName name="RgCcode" localSheetId="2">[52]EERProfile!$B$2</definedName>
    <definedName name="RgCcode">[53]EERProfile!$B$2</definedName>
    <definedName name="RgCName" localSheetId="1">[52]EERProfile!$A$2</definedName>
    <definedName name="RgCName" localSheetId="2">[52]EERProfile!$A$2</definedName>
    <definedName name="RgCName">[53]EERProfile!$A$2</definedName>
    <definedName name="RgFdBaseYr" localSheetId="1">[52]EERProfile!$O$2</definedName>
    <definedName name="RgFdBaseYr" localSheetId="2">[52]EERProfile!$O$2</definedName>
    <definedName name="RgFdBaseYr">[53]EERProfile!$O$2</definedName>
    <definedName name="RgFdBper" localSheetId="1">[52]EERProfile!$M$2</definedName>
    <definedName name="RgFdBper" localSheetId="2">[52]EERProfile!$M$2</definedName>
    <definedName name="RgFdBper">[53]EERProfile!$M$2</definedName>
    <definedName name="RgFdDefBaseYr" localSheetId="1">[52]EERProfile!$P$2</definedName>
    <definedName name="RgFdDefBaseYr" localSheetId="2">[52]EERProfile!$P$2</definedName>
    <definedName name="RgFdDefBaseYr">[53]EERProfile!$P$2</definedName>
    <definedName name="RgFdEper" localSheetId="1">[52]EERProfile!$N$2</definedName>
    <definedName name="RgFdEper" localSheetId="2">[52]EERProfile!$N$2</definedName>
    <definedName name="RgFdEper">[53]EERProfile!$N$2</definedName>
    <definedName name="RgFdGrFoot" localSheetId="1">[52]EERProfile!$AC$2</definedName>
    <definedName name="RgFdGrFoot" localSheetId="2">[52]EERProfile!$AC$2</definedName>
    <definedName name="RgFdGrFoot">[53]EERProfile!$AC$2</definedName>
    <definedName name="RgFdGrSeries" localSheetId="1">[52]EERProfile!$AA$2:$AA$7</definedName>
    <definedName name="RgFdGrSeries" localSheetId="2">[52]EERProfile!$AA$2:$AA$7</definedName>
    <definedName name="RgFdGrSeries">[53]EERProfile!$AA$2:$AA$7</definedName>
    <definedName name="RgFdGrSeriesVal" localSheetId="1">[52]EERProfile!$AB$2:$AB$7</definedName>
    <definedName name="RgFdGrSeriesVal" localSheetId="2">[52]EERProfile!$AB$2:$AB$7</definedName>
    <definedName name="RgFdGrSeriesVal">[53]EERProfile!$AB$2:$AB$7</definedName>
    <definedName name="RgFdGrType" localSheetId="1">[52]EERProfile!$Z$2</definedName>
    <definedName name="RgFdGrType" localSheetId="2">[52]EERProfile!$Z$2</definedName>
    <definedName name="RgFdGrType">[53]EERProfile!$Z$2</definedName>
    <definedName name="RgFdPartCseries" localSheetId="1">[52]EERProfile!$K$2</definedName>
    <definedName name="RgFdPartCseries" localSheetId="2">[52]EERProfile!$K$2</definedName>
    <definedName name="RgFdPartCseries">[53]EERProfile!$K$2</definedName>
    <definedName name="RgFdPartCsource" localSheetId="1">#REF!</definedName>
    <definedName name="RgFdPartCsource" localSheetId="2">#REF!</definedName>
    <definedName name="RgFdPartCsource">#REF!</definedName>
    <definedName name="RgFdPartEseries" localSheetId="1">#REF!</definedName>
    <definedName name="RgFdPartEseries" localSheetId="2">#REF!</definedName>
    <definedName name="RgFdPartEseries">#REF!</definedName>
    <definedName name="RgFdPartEsource" localSheetId="1">#REF!</definedName>
    <definedName name="RgFdPartEsource" localSheetId="2">#REF!</definedName>
    <definedName name="RgFdPartEsource">#REF!</definedName>
    <definedName name="RgFdPartUserFile" localSheetId="1">[52]EERProfile!$L$2</definedName>
    <definedName name="RgFdPartUserFile" localSheetId="2">[52]EERProfile!$L$2</definedName>
    <definedName name="RgFdPartUserFile">[53]EERProfile!$L$2</definedName>
    <definedName name="RgFdReptCSeries" localSheetId="1">#REF!</definedName>
    <definedName name="RgFdReptCSeries" localSheetId="2">#REF!</definedName>
    <definedName name="RgFdReptCSeries">#REF!</definedName>
    <definedName name="RgFdReptCsource" localSheetId="1">#REF!</definedName>
    <definedName name="RgFdReptCsource" localSheetId="2">#REF!</definedName>
    <definedName name="RgFdReptCsource">#REF!</definedName>
    <definedName name="RgFdReptEseries" localSheetId="1">#REF!</definedName>
    <definedName name="RgFdReptEseries" localSheetId="2">#REF!</definedName>
    <definedName name="RgFdReptEseries">#REF!</definedName>
    <definedName name="RgFdReptEsource" localSheetId="1">#REF!</definedName>
    <definedName name="RgFdReptEsource" localSheetId="2">#REF!</definedName>
    <definedName name="RgFdReptEsource">#REF!</definedName>
    <definedName name="RgFdReptUserFile" localSheetId="1">[52]EERProfile!$G$2</definedName>
    <definedName name="RgFdReptUserFile" localSheetId="2">[52]EERProfile!$G$2</definedName>
    <definedName name="RgFdReptUserFile">[53]EERProfile!$G$2</definedName>
    <definedName name="RgFdSAMethod" localSheetId="1">#REF!</definedName>
    <definedName name="RgFdSAMethod" localSheetId="2">#REF!</definedName>
    <definedName name="RgFdSAMethod">#REF!</definedName>
    <definedName name="RgFdTbBper" localSheetId="1">#REF!</definedName>
    <definedName name="RgFdTbBper" localSheetId="2">#REF!</definedName>
    <definedName name="RgFdTbBper">#REF!</definedName>
    <definedName name="RgFdTbCreate" localSheetId="1">#REF!</definedName>
    <definedName name="RgFdTbCreate" localSheetId="2">#REF!</definedName>
    <definedName name="RgFdTbCreate">#REF!</definedName>
    <definedName name="RgFdTbEper" localSheetId="1">#REF!</definedName>
    <definedName name="RgFdTbEper" localSheetId="2">#REF!</definedName>
    <definedName name="RgFdTbEper">#REF!</definedName>
    <definedName name="RGFdTbFoot" localSheetId="1">#REF!</definedName>
    <definedName name="RGFdTbFoot" localSheetId="2">#REF!</definedName>
    <definedName name="RGFdTbFoot">#REF!</definedName>
    <definedName name="RgFdTbFreq" localSheetId="1">#REF!</definedName>
    <definedName name="RgFdTbFreq" localSheetId="2">#REF!</definedName>
    <definedName name="RgFdTbFreq">#REF!</definedName>
    <definedName name="RgFdTbFreqVal" localSheetId="1">#REF!</definedName>
    <definedName name="RgFdTbFreqVal" localSheetId="2">#REF!</definedName>
    <definedName name="RgFdTbFreqVal">#REF!</definedName>
    <definedName name="RgFdTbSendto" localSheetId="1">#REF!</definedName>
    <definedName name="RgFdTbSendto" localSheetId="2">#REF!</definedName>
    <definedName name="RgFdTbSendto">#REF!</definedName>
    <definedName name="RgFdWgtMethod" localSheetId="1">#REF!</definedName>
    <definedName name="RgFdWgtMethod" localSheetId="2">#REF!</definedName>
    <definedName name="RgFdWgtMethod">#REF!</definedName>
    <definedName name="rinfinpriv" localSheetId="1">#REF!</definedName>
    <definedName name="rinfinpriv" localSheetId="2">#REF!</definedName>
    <definedName name="rinfinpriv">#REF!</definedName>
    <definedName name="RIQFIN" localSheetId="1">#REF!</definedName>
    <definedName name="RIQFIN" localSheetId="2">#REF!</definedName>
    <definedName name="RIQFIN">#REF!</definedName>
    <definedName name="RowTitleRegion1..E9">#REF!</definedName>
    <definedName name="RowTitleRegion2..I7">#REF!</definedName>
    <definedName name="RowTitleRegion3..E9">#REF!</definedName>
    <definedName name="RowTitleRegion4..H9">#REF!</definedName>
    <definedName name="RPCDivisa2" localSheetId="1">'[2]EVALUACIÓN SOCIOECONÓMICA'!#REF!</definedName>
    <definedName name="RPCDivisa2" localSheetId="2">'[2]EVALUACIÓN SOCIOECONÓMICA'!#REF!</definedName>
    <definedName name="RPCDivisa2">'[2]EVALUACIÓN SOCIOECONÓMICA'!#REF!</definedName>
    <definedName name="RPCDivisa3" localSheetId="1">'[2]EVALUACIÓN SOCIOECONÓMICA'!#REF!</definedName>
    <definedName name="RPCDivisa3" localSheetId="2">'[2]EVALUACIÓN SOCIOECONÓMICA'!#REF!</definedName>
    <definedName name="RPCDivisa3">'[2]EVALUACIÓN SOCIOECONÓMICA'!#REF!</definedName>
    <definedName name="rpcmanodeobra" localSheetId="1">'[2]EVALUACIÓN SOCIOECONÓMICA'!#REF!</definedName>
    <definedName name="rpcmanodeobra" localSheetId="2">'[2]EVALUACIÓN SOCIOECONÓMICA'!#REF!</definedName>
    <definedName name="rpcmanodeobra">'[2]EVALUACIÓN SOCIOECONÓMICA'!#REF!</definedName>
    <definedName name="RPCManodeobra2" localSheetId="1">'[2]EVALUACIÓN SOCIOECONÓMICA'!#REF!</definedName>
    <definedName name="RPCManodeobra2" localSheetId="2">'[2]EVALUACIÓN SOCIOECONÓMICA'!#REF!</definedName>
    <definedName name="RPCManodeobra2">'[2]EVALUACIÓN SOCIOECONÓMICA'!#REF!</definedName>
    <definedName name="RPCManodeobra3" localSheetId="1">'[2]EVALUACIÓN SOCIOECONÓMICA'!#REF!</definedName>
    <definedName name="RPCManodeobra3" localSheetId="2">'[2]EVALUACIÓN SOCIOECONÓMICA'!#REF!</definedName>
    <definedName name="RPCManodeobra3">'[2]EVALUACIÓN SOCIOECONÓMICA'!#REF!</definedName>
    <definedName name="rr" localSheetId="1" hidden="1">{"Riqfin97",#N/A,FALSE,"Tran";"Riqfinpro",#N/A,FALSE,"Tran"}</definedName>
    <definedName name="rr" localSheetId="2" hidden="1">{"Riqfin97",#N/A,FALSE,"Tran";"Riqfinpro",#N/A,FALSE,"Tran"}</definedName>
    <definedName name="rr" hidden="1">{"Riqfin97",#N/A,FALSE,"Tran";"Riqfinpro",#N/A,FALSE,"Tran"}</definedName>
    <definedName name="rrr" localSheetId="1" hidden="1">{"Riqfin97",#N/A,FALSE,"Tran";"Riqfinpro",#N/A,FALSE,"Tran"}</definedName>
    <definedName name="rrr" localSheetId="2" hidden="1">{"Riqfin97",#N/A,FALSE,"Tran";"Riqfinpro",#N/A,FALSE,"Tran"}</definedName>
    <definedName name="rrr" hidden="1">{"Riqfin97",#N/A,FALSE,"Tran";"Riqfinpro",#N/A,FALSE,"Tran"}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" hidden="1">{"Tab1",#N/A,FALSE,"P";"Tab2",#N/A,FALSE,"P"}</definedName>
    <definedName name="rrrrrr" localSheetId="2" hidden="1">{"Tab1",#N/A,FALSE,"P";"Tab2",#N/A,FALSE,"P"}</definedName>
    <definedName name="rrrrrr" hidden="1">{"Tab1",#N/A,FALSE,"P";"Tab2",#N/A,FALSE,"P"}</definedName>
    <definedName name="rrrrrrr" localSheetId="1" hidden="1">{"Tab1",#N/A,FALSE,"P";"Tab2",#N/A,FALSE,"P"}</definedName>
    <definedName name="rrrrrrr" localSheetId="2" hidden="1">{"Tab1",#N/A,FALSE,"P";"Tab2",#N/A,FALSE,"P"}</definedName>
    <definedName name="rrrrrrr" hidden="1">{"Tab1",#N/A,FALSE,"P";"Tab2",#N/A,FALSE,"P"}</definedName>
    <definedName name="rrrrrrrrrrrrr" localSheetId="1" hidden="1">{"Tab1",#N/A,FALSE,"P";"Tab2",#N/A,FALSE,"P"}</definedName>
    <definedName name="rrrrrrrrrrrrr" localSheetId="2" hidden="1">{"Tab1",#N/A,FALSE,"P";"Tab2",#N/A,FALSE,"P"}</definedName>
    <definedName name="rrrrrrrrrrrrr" hidden="1">{"Tab1",#N/A,FALSE,"P";"Tab2",#N/A,FALSE,"P"}</definedName>
    <definedName name="rrrrrrrrrrrrrrrrrrrrrrrrrrrrrrrrrrrr" localSheetId="1" hidden="1">{"Riqfin97",#N/A,FALSE,"Tran";"Riqfinpro",#N/A,FALSE,"Tran"}</definedName>
    <definedName name="rrrrrrrrrrrrrrrrrrrrrrrrrrrrrrrrrrrr" hidden="1">{"Riqfin97",#N/A,FALSE,"Tran";"Riqfinpro",#N/A,FALSE,"Tran"}</definedName>
    <definedName name="rt" localSheetId="1" hidden="1">{"Minpmon",#N/A,FALSE,"Monthinput"}</definedName>
    <definedName name="rt" localSheetId="2" hidden="1">{"Minpmon",#N/A,FALSE,"Monthinput"}</definedName>
    <definedName name="rt" hidden="1">{"Minpmon",#N/A,FALSE,"Monthinput"}</definedName>
    <definedName name="rte" localSheetId="1" hidden="1">{"Riqfin97",#N/A,FALSE,"Tran";"Riqfinpro",#N/A,FALSE,"Tran"}</definedName>
    <definedName name="rte" localSheetId="2" hidden="1">{"Riqfin97",#N/A,FALSE,"Tran";"Riqfinpro",#N/A,FALSE,"Tran"}</definedName>
    <definedName name="rte" hidden="1">{"Riqfin97",#N/A,FALSE,"Tran";"Riqfinpro",#N/A,FALSE,"Tran"}</definedName>
    <definedName name="rtre" localSheetId="1" hidden="1">{"Main Economic Indicators",#N/A,FALSE,"C"}</definedName>
    <definedName name="rtre" localSheetId="2" hidden="1">{"Main Economic Indicators",#N/A,FALSE,"C"}</definedName>
    <definedName name="rtre" hidden="1">{"Main Economic Indicators",#N/A,FALSE,"C"}</definedName>
    <definedName name="rty" localSheetId="1" hidden="1">{"Riqfin97",#N/A,FALSE,"Tran";"Riqfinpro",#N/A,FALSE,"Tran"}</definedName>
    <definedName name="rty" localSheetId="2" hidden="1">{"Riqfin97",#N/A,FALSE,"Tran";"Riqfinpro",#N/A,FALSE,"Tran"}</definedName>
    <definedName name="rty" hidden="1">{"Riqfin97",#N/A,FALSE,"Tran";"Riqfinpro",#N/A,FALSE,"Tran"}</definedName>
    <definedName name="s" localSheetId="1" hidden="1">{"Tab1",#N/A,FALSE,"P";"Tab2",#N/A,FALSE,"P"}</definedName>
    <definedName name="s" localSheetId="2" hidden="1">{"Tab1",#N/A,FALSE,"P";"Tab2",#N/A,FALSE,"P"}</definedName>
    <definedName name="s" hidden="1">{"Tab1",#N/A,FALSE,"P";"Tab2",#N/A,FALSE,"P"}</definedName>
    <definedName name="S_CULTURE" localSheetId="1">#REF!</definedName>
    <definedName name="S_CULTURE" localSheetId="2">#REF!</definedName>
    <definedName name="S_CULTURE">#REF!</definedName>
    <definedName name="sad" localSheetId="1" hidden="1">{"Riqfin97",#N/A,FALSE,"Tran";"Riqfinpro",#N/A,FALSE,"Tran"}</definedName>
    <definedName name="sad" localSheetId="2" hidden="1">{"Riqfin97",#N/A,FALSE,"Tran";"Riqfinpro",#N/A,FALSE,"Tran"}</definedName>
    <definedName name="sad" hidden="1">{"Riqfin97",#N/A,FALSE,"Tran";"Riqfinpro",#N/A,FALSE,"Tran"}</definedName>
    <definedName name="ScheduledNumberOfPayments">#REF!</definedName>
    <definedName name="ScheduledPayment">#REF!</definedName>
    <definedName name="sdr" localSheetId="1" hidden="1">{"Riqfin97",#N/A,FALSE,"Tran";"Riqfinpro",#N/A,FALSE,"Tran"}</definedName>
    <definedName name="sdr" localSheetId="2" hidden="1">{"Riqfin97",#N/A,FALSE,"Tran";"Riqfinpro",#N/A,FALSE,"Tran"}</definedName>
    <definedName name="sdr" hidden="1">{"Riqfin97",#N/A,FALSE,"Tran";"Riqfinpro",#N/A,FALSE,"Tran"}</definedName>
    <definedName name="sdsd" localSheetId="1" hidden="1">{"Riqfin97",#N/A,FALSE,"Tran";"Riqfinpro",#N/A,FALSE,"Tran"}</definedName>
    <definedName name="sdsd" hidden="1">{"Riqfin97",#N/A,FALSE,"Tran";"Riqfinpro",#N/A,FALSE,"Tran"}</definedName>
    <definedName name="SECTEUR" localSheetId="1">#REF!</definedName>
    <definedName name="SECTEUR" localSheetId="2">#REF!</definedName>
    <definedName name="SECTEUR" localSheetId="0">#REF!</definedName>
    <definedName name="SECTEUR">#REF!</definedName>
    <definedName name="SECTEUR1" localSheetId="1">'[30]solde des crédits'!$B$12</definedName>
    <definedName name="SECTEUR1" localSheetId="2">'[30]solde des crédits'!$B$12</definedName>
    <definedName name="SECTEUR1" localSheetId="0">#REF!</definedName>
    <definedName name="SECTEUR1">'[31]solde des crédits'!$B$12</definedName>
    <definedName name="secteurdesc">OFFSET([27]Code!$C$2,0,0,COUNTA([27]Code!$C:$C)-1,2)</definedName>
    <definedName name="section">OFFSET([27]Code!$I$2,0,0,COUNTA([27]Code!$I:$I)-1,1)</definedName>
    <definedName name="sectiondesc">OFFSET([27]Code!$I$2,0,0,COUNTA([27]Code!$I:$I)-1,2)</definedName>
    <definedName name="SECTORES" localSheetId="1">[7]SPNF!#REF!</definedName>
    <definedName name="SECTORES" localSheetId="2">[7]SPNF!#REF!</definedName>
    <definedName name="SECTORES">[8]SPNF!#REF!</definedName>
    <definedName name="sel24a" localSheetId="1">'[2]EVALUACIÓN SOCIOECONÓMICA'!#REF!</definedName>
    <definedName name="sel24a" localSheetId="2">'[2]EVALUACIÓN SOCIOECONÓMICA'!#REF!</definedName>
    <definedName name="sel24a">'[2]EVALUACIÓN SOCIOECONÓMICA'!#REF!</definedName>
    <definedName name="sel34a" localSheetId="1">'[2]EVALUACIÓN SOCIOECONÓMICA'!#REF!</definedName>
    <definedName name="sel34a" localSheetId="2">'[2]EVALUACIÓN SOCIOECONÓMICA'!#REF!</definedName>
    <definedName name="sel34a">'[2]EVALUACIÓN SOCIOECONÓMICA'!#REF!</definedName>
    <definedName name="Selec2" localSheetId="1">'[2]EVALUACIÓN PRIVADA'!#REF!</definedName>
    <definedName name="Selec2" localSheetId="2">'[2]EVALUACIÓN PRIVADA'!#REF!</definedName>
    <definedName name="Selec2">'[2]EVALUACIÓN PRIVADA'!#REF!</definedName>
    <definedName name="Selec3" localSheetId="1">'[2]EVALUACIÓN PRIVADA'!#REF!</definedName>
    <definedName name="Selec3" localSheetId="2">'[2]EVALUACIÓN PRIVADA'!#REF!</definedName>
    <definedName name="Selec3">'[2]EVALUACIÓN PRIVADA'!#REF!</definedName>
    <definedName name="selección2" localSheetId="1">[2]ALTERNATIVAS!#REF!</definedName>
    <definedName name="selección2" localSheetId="2">[2]ALTERNATIVAS!#REF!</definedName>
    <definedName name="selección2">[2]ALTERNATIVAS!#REF!</definedName>
    <definedName name="selección3" localSheetId="1">[2]ALTERNATIVAS!#REF!</definedName>
    <definedName name="selección3" localSheetId="2">[2]ALTERNATIVAS!#REF!</definedName>
    <definedName name="selección3">[2]ALTERNATIVAS!#REF!</definedName>
    <definedName name="Selected_Economic_and_Financial_Indicators" localSheetId="1">#REF!</definedName>
    <definedName name="Selected_Economic_and_Financial_Indicators" localSheetId="2">#REF!</definedName>
    <definedName name="Selected_Economic_and_Financial_Indicators">#REF!</definedName>
    <definedName name="selImpuestos" localSheetId="1">'[2]EVALUACIÓN PRIVADA'!#REF!</definedName>
    <definedName name="selImpuestos" localSheetId="2">'[2]EVALUACIÓN PRIVADA'!#REF!</definedName>
    <definedName name="selImpuestos">'[2]EVALUACIÓN PRIVADA'!#REF!</definedName>
    <definedName name="selImpuestos2" localSheetId="1">'[2]EVALUACIÓN PRIVADA'!#REF!</definedName>
    <definedName name="selImpuestos2" localSheetId="2">'[2]EVALUACIÓN PRIVADA'!#REF!</definedName>
    <definedName name="selImpuestos2">'[2]EVALUACIÓN PRIVADA'!#REF!</definedName>
    <definedName name="selImpuestos3" localSheetId="1">'[2]EVALUACIÓN PRIVADA'!#REF!</definedName>
    <definedName name="selImpuestos3" localSheetId="2">'[2]EVALUACIÓN PRIVADA'!#REF!</definedName>
    <definedName name="selImpuestos3">'[2]EVALUACIÓN PRIVADA'!#REF!</definedName>
    <definedName name="selx" localSheetId="1">[2]PREPARACION!#REF!</definedName>
    <definedName name="selx" localSheetId="2">[2]PREPARACION!#REF!</definedName>
    <definedName name="selx">[2]PREPARACION!#REF!</definedName>
    <definedName name="sens41" localSheetId="1">'[2]ANÁLISIS DE SENSIBILIDAD'!#REF!</definedName>
    <definedName name="sens41" localSheetId="2">'[2]ANÁLISIS DE SENSIBILIDAD'!#REF!</definedName>
    <definedName name="sens41">'[2]ANÁLISIS DE SENSIBILIDAD'!#REF!</definedName>
    <definedName name="ser" localSheetId="1" hidden="1">{"Riqfin97",#N/A,FALSE,"Tran";"Riqfinpro",#N/A,FALSE,"Tran"}</definedName>
    <definedName name="ser" localSheetId="2" hidden="1">{"Riqfin97",#N/A,FALSE,"Tran";"Riqfinpro",#N/A,FALSE,"Tran"}</definedName>
    <definedName name="ser" hidden="1">{"Riqfin97",#N/A,FALSE,"Tran";"Riqfinpro",#N/A,FALSE,"Tran"}</definedName>
    <definedName name="service">OFFSET([27]Code!$K$2,0,0,COUNTA([27]Code!$K:$K)-1,1)</definedName>
    <definedName name="servicedesc">OFFSET([27]Code!$K$2,0,0,COUNTA([27]Code!$K:$K)-1,2)</definedName>
    <definedName name="sexe" localSheetId="1">OFFSET([27]Code!#REF!,0,0,COUNTA([27]Code!#REF!)-1,1)</definedName>
    <definedName name="sexe" localSheetId="2">OFFSET([27]Code!#REF!,0,0,COUNTA([27]Code!#REF!)-1,1)</definedName>
    <definedName name="sexe">OFFSET([27]Code!#REF!,0,0,COUNTA([27]Code!#REF!)-1,1)</definedName>
    <definedName name="SHEET_A._Contents_and_file_description" localSheetId="1">#REF!</definedName>
    <definedName name="SHEET_A._Contents_and_file_description" localSheetId="2">#REF!</definedName>
    <definedName name="SHEET_A._Contents_and_file_description">#REF!</definedName>
    <definedName name="SHEET_B._DATA_FROM_TO_OTHER_FILES" localSheetId="1">#REF!</definedName>
    <definedName name="SHEET_B._DATA_FROM_TO_OTHER_FILES" localSheetId="2">#REF!</definedName>
    <definedName name="SHEET_B._DATA_FROM_TO_OTHER_FILES">#REF!</definedName>
    <definedName name="SHEET_C._RAW_DATA1" localSheetId="1">#REF!</definedName>
    <definedName name="SHEET_C._RAW_DATA1" localSheetId="2">#REF!</definedName>
    <definedName name="SHEET_C._RAW_DATA1">#REF!</definedName>
    <definedName name="SHEET_C._RAW_DATA2" localSheetId="1">#REF!</definedName>
    <definedName name="SHEET_C._RAW_DATA2" localSheetId="2">#REF!</definedName>
    <definedName name="SHEET_C._RAW_DATA2">#REF!</definedName>
    <definedName name="SHEET_D._DATA_TRANSFORMATIONS" localSheetId="1">#REF!</definedName>
    <definedName name="SHEET_D._DATA_TRANSFORMATIONS" localSheetId="2">#REF!</definedName>
    <definedName name="SHEET_D._DATA_TRANSFORMATIONS">#REF!</definedName>
    <definedName name="SHEET_E._FINAL_TABLES" localSheetId="1">#REF!</definedName>
    <definedName name="SHEET_E._FINAL_TABLES" localSheetId="2">#REF!</definedName>
    <definedName name="SHEET_E._FINAL_TABLES">#REF!</definedName>
    <definedName name="SIDXGOB">'[32]SFISCAL-MOD'!$A$146:$IV$146</definedName>
    <definedName name="sisfin2" localSheetId="1">#REF!</definedName>
    <definedName name="sisfin2" localSheetId="2">#REF!</definedName>
    <definedName name="sisfin2">#REF!</definedName>
    <definedName name="SISTEMA_BANCARIO_NACIONAL" localSheetId="1">#REF!</definedName>
    <definedName name="SISTEMA_BANCARIO_NACIONAL" localSheetId="2">#REF!</definedName>
    <definedName name="SISTEMA_BANCARIO_NACIONAL">#REF!</definedName>
    <definedName name="Socioeconómica1" localSheetId="1">'[2]EVALUACIÓN SOCIOECONÓMICA'!#REF!</definedName>
    <definedName name="Socioeconómica1" localSheetId="2">'[2]EVALUACIÓN SOCIOECONÓMICA'!#REF!</definedName>
    <definedName name="Socioeconómica1">'[2]EVALUACIÓN SOCIOECONÓMICA'!#REF!</definedName>
    <definedName name="socioeconómica2" localSheetId="1">'[2]EVALUACIÓN SOCIOECONÓMICA'!#REF!</definedName>
    <definedName name="socioeconómica2" localSheetId="2">'[2]EVALUACIÓN SOCIOECONÓMICA'!#REF!</definedName>
    <definedName name="socioeconómica2">'[2]EVALUACIÓN SOCIOECONÓMICA'!#REF!</definedName>
    <definedName name="Socioeconomica3" localSheetId="1">'[2]EVALUACIÓN SOCIOECONÓMICA'!#REF!</definedName>
    <definedName name="Socioeconomica3" localSheetId="2">'[2]EVALUACIÓN SOCIOECONÓMICA'!#REF!</definedName>
    <definedName name="Socioeconomica3">'[2]EVALUACIÓN SOCIOECONÓMICA'!#REF!</definedName>
    <definedName name="socioeconómica3" localSheetId="1">'[2]EVALUACIÓN SOCIOECONÓMICA'!#REF!</definedName>
    <definedName name="socioeconómica3" localSheetId="2">'[2]EVALUACIÓN SOCIOECONÓMICA'!#REF!</definedName>
    <definedName name="socioeconómica3">'[2]EVALUACIÓN SOCIOECONÓMICA'!#REF!</definedName>
    <definedName name="SS">[54]IMATA!$B$45:$B$108</definedName>
    <definedName name="ssss" localSheetId="1" hidden="1">{"Riqfin97",#N/A,FALSE,"Tran";"Riqfinpro",#N/A,FALSE,"Tran"}</definedName>
    <definedName name="ssss" localSheetId="2" hidden="1">{"Riqfin97",#N/A,FALSE,"Tran";"Riqfinpro",#N/A,FALSE,"Tran"}</definedName>
    <definedName name="ssss" hidden="1">{"Riqfin97",#N/A,FALSE,"Tran";"Riqfinpro",#N/A,FALSE,"Tran"}</definedName>
    <definedName name="ssssss" localSheetId="1">[46]!_cud21</definedName>
    <definedName name="ssssss" localSheetId="2">[46]!_cud21</definedName>
    <definedName name="ssssss">#N/A</definedName>
    <definedName name="Staff_Report_table" localSheetId="1">#REF!</definedName>
    <definedName name="Staff_Report_table" localSheetId="2">#REF!</definedName>
    <definedName name="Staff_Report_table">#REF!</definedName>
    <definedName name="STOP" localSheetId="1">#REF!</definedName>
    <definedName name="STOP" localSheetId="2">#REF!</definedName>
    <definedName name="STOP">#REF!</definedName>
    <definedName name="SUMGDP" localSheetId="1">[42]NA!#REF!</definedName>
    <definedName name="SUMGDP" localSheetId="2">[42]NA!#REF!</definedName>
    <definedName name="SUMGDP">[43]NA!#REF!</definedName>
    <definedName name="Summary_Accounts_SR_table" localSheetId="1">#REF!</definedName>
    <definedName name="Summary_Accounts_SR_table" localSheetId="2">#REF!</definedName>
    <definedName name="Summary_Accounts_SR_table">#REF!</definedName>
    <definedName name="SUMTAB" localSheetId="1">[55]CPI:NA!$A$272:$R$990</definedName>
    <definedName name="SUMTAB" localSheetId="2">[55]CPI:NA!$A$272:$R$990</definedName>
    <definedName name="SUMTAB">[56]CPI:NA!$A$272:$R$990</definedName>
    <definedName name="supuestos" localSheetId="1">#REF!</definedName>
    <definedName name="supuestos" localSheetId="2">#REF!</definedName>
    <definedName name="supuestos">#REF!</definedName>
    <definedName name="swe" localSheetId="1" hidden="1">{"Tab1",#N/A,FALSE,"P";"Tab2",#N/A,FALSE,"P"}</definedName>
    <definedName name="swe" localSheetId="2" hidden="1">{"Tab1",#N/A,FALSE,"P";"Tab2",#N/A,FALSE,"P"}</definedName>
    <definedName name="swe" hidden="1">{"Tab1",#N/A,FALSE,"P";"Tab2",#N/A,FALSE,"P"}</definedName>
    <definedName name="sxc" localSheetId="1" hidden="1">{"Riqfin97",#N/A,FALSE,"Tran";"Riqfinpro",#N/A,FALSE,"Tran"}</definedName>
    <definedName name="sxc" localSheetId="2" hidden="1">{"Riqfin97",#N/A,FALSE,"Tran";"Riqfinpro",#N/A,FALSE,"Tran"}</definedName>
    <definedName name="sxc" hidden="1">{"Riqfin97",#N/A,FALSE,"Tran";"Riqfinpro",#N/A,FALSE,"Tran"}</definedName>
    <definedName name="sxe" localSheetId="1" hidden="1">{"Riqfin97",#N/A,FALSE,"Tran";"Riqfinpro",#N/A,FALSE,"Tran"}</definedName>
    <definedName name="sxe" localSheetId="2" hidden="1">{"Riqfin97",#N/A,FALSE,"Tran";"Riqfinpro",#N/A,FALSE,"Tran"}</definedName>
    <definedName name="sxe" hidden="1">{"Riqfin97",#N/A,FALSE,"Tran";"Riqfinpro",#N/A,FALSE,"Tran"}</definedName>
    <definedName name="t" localSheetId="1" hidden="1">{"Minpmon",#N/A,FALSE,"Monthinput"}</definedName>
    <definedName name="t" localSheetId="2" hidden="1">{"Minpmon",#N/A,FALSE,"Monthinput"}</definedName>
    <definedName name="t" hidden="1">{"Minpmon",#N/A,FALSE,"Monthinput"}</definedName>
    <definedName name="T_INTERVENTIONS" localSheetId="1">#REF!</definedName>
    <definedName name="T_INTERVENTIONS" localSheetId="2">#REF!</definedName>
    <definedName name="T_INTERVENTIONS">#REF!</definedName>
    <definedName name="Table" localSheetId="1">#REF!</definedName>
    <definedName name="Table" localSheetId="2">#REF!</definedName>
    <definedName name="Table">#REF!</definedName>
    <definedName name="Table_16.__Guatemala__National_Accounts_at_Current_Prices" localSheetId="1">#REF!</definedName>
    <definedName name="Table_16.__Guatemala__National_Accounts_at_Current_Prices" localSheetId="2">#REF!</definedName>
    <definedName name="Table_16.__Guatemala__National_Accounts_at_Current_Prices">#REF!</definedName>
    <definedName name="Table_2._Country_X___Public_Sector_Financing_1" localSheetId="1">#REF!</definedName>
    <definedName name="Table_2._Country_X___Public_Sector_Financing_1" localSheetId="2">#REF!</definedName>
    <definedName name="Table_2._Country_X___Public_Sector_Financing_1">#REF!</definedName>
    <definedName name="Table_20.cont__Guatemala___Selected_Agricultural_Sector_Statistics__concluded" localSheetId="1">#REF!</definedName>
    <definedName name="Table_20.cont__Guatemala___Selected_Agricultural_Sector_Statistics__concluded" localSheetId="2">#REF!</definedName>
    <definedName name="Table_20.cont__Guatemala___Selected_Agricultural_Sector_Statistics__concluded">#REF!</definedName>
    <definedName name="Table_28._Guatemala___Selected_Wage_Indicators_1" localSheetId="1">#REF!</definedName>
    <definedName name="Table_28._Guatemala___Selected_Wage_Indicators_1" localSheetId="2">#REF!</definedName>
    <definedName name="Table_28._Guatemala___Selected_Wage_Indicators_1">#REF!</definedName>
    <definedName name="Table_28a._Guatemala___Selected_Wage_Indicators_1" localSheetId="1">#REF!</definedName>
    <definedName name="Table_28a._Guatemala___Selected_Wage_Indicators_1" localSheetId="2">#REF!</definedName>
    <definedName name="Table_28a._Guatemala___Selected_Wage_Indicators_1">#REF!</definedName>
    <definedName name="Table_30a._Guatemala___Selected_Employment_and_Labor_Productivity_Indicators" localSheetId="1">#REF!</definedName>
    <definedName name="Table_30a._Guatemala___Selected_Employment_and_Labor_Productivity_Indicators" localSheetId="2">#REF!</definedName>
    <definedName name="Table_30a._Guatemala___Selected_Employment_and_Labor_Productivity_Indicators">#REF!</definedName>
    <definedName name="Table_31._Guatemala___Selected_Wage_and_Employment_Indicators_1" localSheetId="1">#REF!</definedName>
    <definedName name="Table_31._Guatemala___Selected_Wage_and_Employment_Indicators_1" localSheetId="2">#REF!</definedName>
    <definedName name="Table_31._Guatemala___Selected_Wage_and_Employment_Indicators_1">#REF!</definedName>
    <definedName name="Table_32.__Guatemala__Trends_in_Unit_Labor_Costs__ULC___Real_Wages__Productivity_and_Employment" localSheetId="1">#REF!</definedName>
    <definedName name="Table_32.__Guatemala__Trends_in_Unit_Labor_Costs__ULC___Real_Wages__Productivity_and_Employment" localSheetId="2">#REF!</definedName>
    <definedName name="Table_32.__Guatemala__Trends_in_Unit_Labor_Costs__ULC___Real_Wages__Productivity_and_Employment">#REF!</definedName>
    <definedName name="Table_33.__Guatemala__Indicators_of_Competitiveness" localSheetId="1">#REF!</definedName>
    <definedName name="Table_33.__Guatemala__Indicators_of_Competitiveness" localSheetId="2">#REF!</definedName>
    <definedName name="Table_33.__Guatemala__Indicators_of_Competitiveness">#REF!</definedName>
    <definedName name="Table_4._Guatemala___Consumer_Price_Indices__1" localSheetId="1">#REF!</definedName>
    <definedName name="Table_4._Guatemala___Consumer_Price_Indices__1" localSheetId="2">#REF!</definedName>
    <definedName name="Table_4._Guatemala___Consumer_Price_Indices__1">#REF!</definedName>
    <definedName name="Table_A.__Guatemala__Trends_in_Private_Sector_Unit_Labor_Costs__ULC___Real_Wages__Productivity_and_Employment" localSheetId="1">#REF!</definedName>
    <definedName name="Table_A.__Guatemala__Trends_in_Private_Sector_Unit_Labor_Costs__ULC___Real_Wages__Productivity_and_Employment" localSheetId="2">#REF!</definedName>
    <definedName name="Table_A.__Guatemala__Trends_in_Private_Sector_Unit_Labor_Costs__ULC___Real_Wages__Productivity_and_Employment">#REF!</definedName>
    <definedName name="Table_baseline">'[35]Table 6'!$A$3:$AR$61</definedName>
    <definedName name="Table_stress">[35]SR_Table_Stress!$A$1:$V$75</definedName>
    <definedName name="Table1" localSheetId="1">#REF!</definedName>
    <definedName name="Table1" localSheetId="2">#REF!</definedName>
    <definedName name="Table1">#REF!</definedName>
    <definedName name="Table2" localSheetId="1">#REF!</definedName>
    <definedName name="Table2" localSheetId="2">#REF!</definedName>
    <definedName name="Table2">#REF!</definedName>
    <definedName name="Table5" localSheetId="1">[57]Stfrprtables!#REF!</definedName>
    <definedName name="Table5" localSheetId="2">[57]Stfrprtables!#REF!</definedName>
    <definedName name="Table5">[57]Stfrprtables!#REF!</definedName>
    <definedName name="Table8" localSheetId="1">#REF!</definedName>
    <definedName name="Table8" localSheetId="2">#REF!</definedName>
    <definedName name="Table8">#REF!</definedName>
    <definedName name="Tarifa" localSheetId="1">'[2]EVALUACIÓN PRIVADA'!#REF!</definedName>
    <definedName name="Tarifa" localSheetId="2">'[2]EVALUACIÓN PRIVADA'!#REF!</definedName>
    <definedName name="Tarifa">'[2]EVALUACIÓN PRIVADA'!#REF!</definedName>
    <definedName name="Tarifa2" localSheetId="1">'[2]EVALUACIÓN PRIVADA'!#REF!</definedName>
    <definedName name="Tarifa2" localSheetId="2">'[2]EVALUACIÓN PRIVADA'!#REF!</definedName>
    <definedName name="Tarifa2">'[2]EVALUACIÓN PRIVADA'!#REF!</definedName>
    <definedName name="Tarifa3" localSheetId="1">'[2]EVALUACIÓN PRIVADA'!#REF!</definedName>
    <definedName name="Tarifa3" localSheetId="2">'[2]EVALUACIÓN PRIVADA'!#REF!</definedName>
    <definedName name="Tarifa3">'[2]EVALUACIÓN PRIVADA'!#REF!</definedName>
    <definedName name="TarifaS2" localSheetId="1">'[2]EVALUACIÓN SOCIOECONÓMICA'!#REF!</definedName>
    <definedName name="TarifaS2" localSheetId="2">'[2]EVALUACIÓN SOCIOECONÓMICA'!#REF!</definedName>
    <definedName name="TarifaS2">'[2]EVALUACIÓN SOCIOECONÓMICA'!#REF!</definedName>
    <definedName name="TarifaS3" localSheetId="1">'[2]EVALUACIÓN SOCIOECONÓMICA'!#REF!</definedName>
    <definedName name="TarifaS3" localSheetId="2">'[2]EVALUACIÓN SOCIOECONÓMICA'!#REF!</definedName>
    <definedName name="TarifaS3">'[2]EVALUACIÓN SOCIOECONÓMICA'!#REF!</definedName>
    <definedName name="TAUX" localSheetId="1">#REF!</definedName>
    <definedName name="TAUX" localSheetId="2">#REF!</definedName>
    <definedName name="TAUX">#REF!</definedName>
    <definedName name="TAUX1" localSheetId="1">#REF!</definedName>
    <definedName name="TAUX1" localSheetId="2">#REF!</definedName>
    <definedName name="TAUX1">#REF!</definedName>
    <definedName name="TauxdeChange" localSheetId="1">#REF!</definedName>
    <definedName name="TauxdeChange" localSheetId="2">#REF!</definedName>
    <definedName name="TauxdeChange" localSheetId="0">#REF!</definedName>
    <definedName name="TauxdeChange">#REF!</definedName>
    <definedName name="TCN">[32]SREAL!A$158</definedName>
    <definedName name="TECHNICIENDEPB" localSheetId="1">[24]Liste!#REF!</definedName>
    <definedName name="TECHNICIENDEPB" localSheetId="2">[24]Liste!#REF!</definedName>
    <definedName name="TECHNICIENDEPB">[24]Liste!#REF!</definedName>
    <definedName name="TINIT" localSheetId="1">#N/A</definedName>
    <definedName name="TINIT">#N/A</definedName>
    <definedName name="TINT">SUM(#REF!)</definedName>
    <definedName name="TINT2">#REF!</definedName>
    <definedName name="títulos" localSheetId="1">#REF!</definedName>
    <definedName name="títulos" localSheetId="2">#REF!</definedName>
    <definedName name="títulos">#REF!</definedName>
    <definedName name="tj" localSheetId="1" hidden="1">{"Riqfin97",#N/A,FALSE,"Tran";"Riqfinpro",#N/A,FALSE,"Tran"}</definedName>
    <definedName name="tj" localSheetId="2" hidden="1">{"Riqfin97",#N/A,FALSE,"Tran";"Riqfinpro",#N/A,FALSE,"Tran"}</definedName>
    <definedName name="tj" hidden="1">{"Riqfin97",#N/A,FALSE,"Tran";"Riqfinpro",#N/A,FALSE,"Tran"}</definedName>
    <definedName name="TMG_D" localSheetId="1">[25]Q5!$E$23:$AH$23</definedName>
    <definedName name="TMG_D" localSheetId="2">[25]Q5!$E$23:$AH$23</definedName>
    <definedName name="TMG_D">[26]Q5!$E$23:$AH$23</definedName>
    <definedName name="TMGO">#N/A</definedName>
    <definedName name="Total1a" localSheetId="1">'[2]EVALUACIÓN SOCIOECONÓMICA'!#REF!</definedName>
    <definedName name="Total1a" localSheetId="2">'[2]EVALUACIÓN SOCIOECONÓMICA'!#REF!</definedName>
    <definedName name="Total1a">'[2]EVALUACIÓN SOCIOECONÓMICA'!#REF!</definedName>
    <definedName name="Total1ap" localSheetId="1">'[2]EVALUACIÓN PRIVADA'!#REF!</definedName>
    <definedName name="Total1ap" localSheetId="2">'[2]EVALUACIÓN PRIVADA'!#REF!</definedName>
    <definedName name="Total1ap">'[2]EVALUACIÓN PRIVADA'!#REF!</definedName>
    <definedName name="Total2" localSheetId="1">'[2]EVALUACIÓN SOCIOECONÓMICA'!#REF!</definedName>
    <definedName name="Total2" localSheetId="2">'[2]EVALUACIÓN SOCIOECONÓMICA'!#REF!</definedName>
    <definedName name="Total2">'[2]EVALUACIÓN SOCIOECONÓMICA'!#REF!</definedName>
    <definedName name="Total2a" localSheetId="1">'[2]EVALUACIÓN SOCIOECONÓMICA'!#REF!</definedName>
    <definedName name="Total2a" localSheetId="2">'[2]EVALUACIÓN SOCIOECONÓMICA'!#REF!</definedName>
    <definedName name="Total2a">'[2]EVALUACIÓN SOCIOECONÓMICA'!#REF!</definedName>
    <definedName name="Total3" localSheetId="1">'[2]EVALUACIÓN SOCIOECONÓMICA'!#REF!</definedName>
    <definedName name="Total3" localSheetId="2">'[2]EVALUACIÓN SOCIOECONÓMICA'!#REF!</definedName>
    <definedName name="Total3">'[2]EVALUACIÓN SOCIOECONÓMICA'!#REF!</definedName>
    <definedName name="Total3a" localSheetId="1">'[2]EVALUACIÓN SOCIOECONÓMICA'!#REF!</definedName>
    <definedName name="Total3a" localSheetId="2">'[2]EVALUACIÓN SOCIOECONÓMICA'!#REF!</definedName>
    <definedName name="Total3a">'[2]EVALUACIÓN SOCIOECONÓMICA'!#REF!</definedName>
    <definedName name="TotalEarlyPayments">SUM(#REF!)</definedName>
    <definedName name="TotalInterest">SUM(#REF!)</definedName>
    <definedName name="TOTINT">SUM(#REF!)</definedName>
    <definedName name="tp">OFFSET('[19]PROGR&amp;PROJETS_21-22'!$W$7,0,0,COUNTA('[19]PROGR&amp;PROJETS_21-22'!$O:$O)+165,1)</definedName>
    <definedName name="tp_21">OFFSET([19]dataPIP!$J$2,0,0,COUNTA([19]dataPIP!$A:$A)-1,1)</definedName>
    <definedName name="trans" localSheetId="1">#REF!</definedName>
    <definedName name="trans" localSheetId="2">#REF!</definedName>
    <definedName name="trans">#REF!</definedName>
    <definedName name="TRAS">#N/A</definedName>
    <definedName name="tt" localSheetId="1" hidden="1">{"Tab1",#N/A,FALSE,"P";"Tab2",#N/A,FALSE,"P"}</definedName>
    <definedName name="tt" localSheetId="2" hidden="1">{"Tab1",#N/A,FALSE,"P";"Tab2",#N/A,FALSE,"P"}</definedName>
    <definedName name="tt" hidden="1">{"Tab1",#N/A,FALSE,"P";"Tab2",#N/A,FALSE,"P"}</definedName>
    <definedName name="ttt" localSheetId="1" hidden="1">{"Minpmon",#N/A,FALSE,"Monthinput"}</definedName>
    <definedName name="ttt" localSheetId="2" hidden="1">{"Minpmon",#N/A,FALSE,"Monthinput"}</definedName>
    <definedName name="ttt" hidden="1">{"Minpmon",#N/A,FALSE,"Monthinput"}</definedName>
    <definedName name="tttt" localSheetId="1" hidden="1">{"Tab1",#N/A,FALSE,"P";"Tab2",#N/A,FALSE,"P"}</definedName>
    <definedName name="tttt" localSheetId="2" hidden="1">{"Tab1",#N/A,FALSE,"P";"Tab2",#N/A,FALSE,"P"}</definedName>
    <definedName name="tttt" hidden="1">{"Tab1",#N/A,FALSE,"P";"Tab2",#N/A,FALSE,"P"}</definedName>
    <definedName name="ttttt" localSheetId="1" hidden="1">[58]M!#REF!</definedName>
    <definedName name="ttttt" localSheetId="2" hidden="1">[58]M!#REF!</definedName>
    <definedName name="ttttt" hidden="1">[59]M!#REF!</definedName>
    <definedName name="tttttttttttttttttttttttttttttttttttttttttttttt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tttttttttttttttttttttttttttttttttttttttttttttt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TXG_D">#N/A</definedName>
    <definedName name="TXGO">#N/A</definedName>
    <definedName name="ty" localSheetId="1" hidden="1">{"Riqfin97",#N/A,FALSE,"Tran";"Riqfinpro",#N/A,FALSE,"Tran"}</definedName>
    <definedName name="ty" localSheetId="2" hidden="1">{"Riqfin97",#N/A,FALSE,"Tran";"Riqfinpro",#N/A,FALSE,"Tran"}</definedName>
    <definedName name="ty" hidden="1">{"Riqfin97",#N/A,FALSE,"Tran";"Riqfinpro",#N/A,FALSE,"Tran"}</definedName>
    <definedName name="TYPETRAIT" localSheetId="1">[24]Liste!#REF!</definedName>
    <definedName name="TYPETRAIT" localSheetId="2">[24]Liste!#REF!</definedName>
    <definedName name="TYPETRAIT">[24]Liste!#REF!</definedName>
    <definedName name="U_DETTE" localSheetId="1">#REF!</definedName>
    <definedName name="U_DETTE" localSheetId="2">#REF!</definedName>
    <definedName name="U_DETTE">#REF!</definedName>
    <definedName name="UEH" localSheetId="1">#REF!</definedName>
    <definedName name="UEH" localSheetId="2">#REF!</definedName>
    <definedName name="UEH">#REF!</definedName>
    <definedName name="usuarios2" localSheetId="1">'[2]EVALUACIÓN PRIVADA'!#REF!</definedName>
    <definedName name="usuarios2" localSheetId="2">'[2]EVALUACIÓN PRIVADA'!#REF!</definedName>
    <definedName name="usuarios2">'[2]EVALUACIÓN PRIVADA'!#REF!</definedName>
    <definedName name="usuarios3" localSheetId="1">'[2]EVALUACIÓN PRIVADA'!#REF!</definedName>
    <definedName name="usuarios3" localSheetId="2">'[2]EVALUACIÓN PRIVADA'!#REF!</definedName>
    <definedName name="usuarios3">'[2]EVALUACIÓN PRIVADA'!#REF!</definedName>
    <definedName name="usuariosS2" localSheetId="1">'[2]EVALUACIÓN SOCIOECONÓMICA'!#REF!</definedName>
    <definedName name="usuariosS2" localSheetId="2">'[2]EVALUACIÓN SOCIOECONÓMICA'!#REF!</definedName>
    <definedName name="usuariosS2">'[2]EVALUACIÓN SOCIOECONÓMICA'!#REF!</definedName>
    <definedName name="usuariosS3" localSheetId="1">'[2]EVALUACIÓN SOCIOECONÓMICA'!#REF!</definedName>
    <definedName name="usuariosS3" localSheetId="2">'[2]EVALUACIÓN SOCIOECONÓMICA'!#REF!</definedName>
    <definedName name="usuariosS3">'[2]EVALUACIÓN SOCIOECONÓMICA'!#REF!</definedName>
    <definedName name="uu" localSheetId="1" hidden="1">{"Riqfin97",#N/A,FALSE,"Tran";"Riqfinpro",#N/A,FALSE,"Tran"}</definedName>
    <definedName name="uu" localSheetId="2" hidden="1">{"Riqfin97",#N/A,FALSE,"Tran";"Riqfinpro",#N/A,FALSE,"Tran"}</definedName>
    <definedName name="uu" hidden="1">{"Riqfin97",#N/A,FALSE,"Tran";"Riqfinpro",#N/A,FALSE,"Tran"}</definedName>
    <definedName name="uuu" localSheetId="1" hidden="1">{"Riqfin97",#N/A,FALSE,"Tran";"Riqfinpro",#N/A,FALSE,"Tran"}</definedName>
    <definedName name="uuu" localSheetId="2" hidden="1">{"Riqfin97",#N/A,FALSE,"Tran";"Riqfinpro",#N/A,FALSE,"Tran"}</definedName>
    <definedName name="uuu" hidden="1">{"Riqfin97",#N/A,FALSE,"Tran";"Riqfinpro",#N/A,FALSE,"Tran"}</definedName>
    <definedName name="uuuuuu" localSheetId="1" hidden="1">{"Riqfin97",#N/A,FALSE,"Tran";"Riqfinpro",#N/A,FALSE,"Tran"}</definedName>
    <definedName name="uuuuuu" localSheetId="2" hidden="1">{"Riqfin97",#N/A,FALSE,"Tran";"Riqfinpro",#N/A,FALSE,"Tran"}</definedName>
    <definedName name="uuuuuu" hidden="1">{"Riqfin97",#N/A,FALSE,"Tran";"Riqfinpro",#N/A,FALSE,"Tran"}</definedName>
    <definedName name="V_SENAT" localSheetId="1">#REF!</definedName>
    <definedName name="V_SENAT" localSheetId="2">#REF!</definedName>
    <definedName name="V_SENAT">#REF!</definedName>
    <definedName name="vadp2" localSheetId="1">'[2]EVALUACIÓN PRIVADA'!#REF!</definedName>
    <definedName name="vadp2" localSheetId="2">'[2]EVALUACIÓN PRIVADA'!#REF!</definedName>
    <definedName name="vadp2">'[2]EVALUACIÓN PRIVADA'!#REF!</definedName>
    <definedName name="vadp3" localSheetId="1">'[2]EVALUACIÓN PRIVADA'!#REF!</definedName>
    <definedName name="vadp3" localSheetId="2">'[2]EVALUACIÓN PRIVADA'!#REF!</definedName>
    <definedName name="vadp3">'[2]EVALUACIÓN PRIVADA'!#REF!</definedName>
    <definedName name="vads2" localSheetId="1">'[2]EVALUACIÓN SOCIOECONÓMICA'!#REF!</definedName>
    <definedName name="vads2" localSheetId="2">'[2]EVALUACIÓN SOCIOECONÓMICA'!#REF!</definedName>
    <definedName name="vads2">'[2]EVALUACIÓN SOCIOECONÓMICA'!#REF!</definedName>
    <definedName name="vads3" localSheetId="1">'[2]EVALUACIÓN SOCIOECONÓMICA'!#REF!</definedName>
    <definedName name="vads3" localSheetId="2">'[2]EVALUACIÓN SOCIOECONÓMICA'!#REF!</definedName>
    <definedName name="vads3">'[2]EVALUACIÓN SOCIOECONÓMICA'!#REF!</definedName>
    <definedName name="vanp" localSheetId="1">'[2]ANÁLISIS DE SENSIBILIDAD'!#REF!</definedName>
    <definedName name="vanp" localSheetId="2">'[2]ANÁLISIS DE SENSIBILIDAD'!#REF!</definedName>
    <definedName name="vanp">'[2]ANÁLISIS DE SENSIBILIDAD'!#REF!</definedName>
    <definedName name="vanp2" localSheetId="1">'[2]EVALUACIÓN PRIVADA'!#REF!</definedName>
    <definedName name="vanp2" localSheetId="2">'[2]EVALUACIÓN PRIVADA'!#REF!</definedName>
    <definedName name="vanp2">'[2]EVALUACIÓN PRIVADA'!#REF!</definedName>
    <definedName name="vanp3" localSheetId="1">'[2]EVALUACIÓN PRIVADA'!#REF!</definedName>
    <definedName name="vanp3" localSheetId="2">'[2]EVALUACIÓN PRIVADA'!#REF!</definedName>
    <definedName name="vanp3">'[2]EVALUACIÓN PRIVADA'!#REF!</definedName>
    <definedName name="vans2" localSheetId="1">'[2]EVALUACIÓN SOCIOECONÓMICA'!#REF!</definedName>
    <definedName name="vans2" localSheetId="2">'[2]EVALUACIÓN SOCIOECONÓMICA'!#REF!</definedName>
    <definedName name="vans2">'[2]EVALUACIÓN SOCIOECONÓMICA'!#REF!</definedName>
    <definedName name="vans3" localSheetId="1">'[2]EVALUACIÓN SOCIOECONÓMICA'!#REF!</definedName>
    <definedName name="vans3" localSheetId="2">'[2]EVALUACIÓN SOCIOECONÓMICA'!#REF!</definedName>
    <definedName name="vans3">'[2]EVALUACIÓN SOCIOECONÓMICA'!#REF!</definedName>
    <definedName name="venci" localSheetId="1">#REF!</definedName>
    <definedName name="venci" localSheetId="2">#REF!</definedName>
    <definedName name="venci">#REF!</definedName>
    <definedName name="venci2000" localSheetId="1">#REF!</definedName>
    <definedName name="venci2000" localSheetId="2">#REF!</definedName>
    <definedName name="venci2000">#REF!</definedName>
    <definedName name="venci2001" localSheetId="1">#REF!</definedName>
    <definedName name="venci2001" localSheetId="2">#REF!</definedName>
    <definedName name="venci2001">#REF!</definedName>
    <definedName name="venci2002" localSheetId="1">#REF!</definedName>
    <definedName name="venci2002" localSheetId="2">#REF!</definedName>
    <definedName name="venci2002">#REF!</definedName>
    <definedName name="venci2003" localSheetId="1">#REF!</definedName>
    <definedName name="venci2003" localSheetId="2">#REF!</definedName>
    <definedName name="venci2003">#REF!</definedName>
    <definedName name="venci98" localSheetId="1">[11]Programa!#REF!</definedName>
    <definedName name="venci98" localSheetId="2">[11]Programa!#REF!</definedName>
    <definedName name="venci98">[12]Programa!#REF!</definedName>
    <definedName name="venci98j" localSheetId="1">[11]Programa!#REF!</definedName>
    <definedName name="venci98j" localSheetId="2">[11]Programa!#REF!</definedName>
    <definedName name="venci98j">[12]Programa!#REF!</definedName>
    <definedName name="venci98s" localSheetId="1">#REF!</definedName>
    <definedName name="venci98s" localSheetId="2">#REF!</definedName>
    <definedName name="venci98s">#REF!</definedName>
    <definedName name="venci99" localSheetId="1">#REF!</definedName>
    <definedName name="venci99" localSheetId="2">#REF!</definedName>
    <definedName name="venci99">#REF!</definedName>
    <definedName name="Vida2" localSheetId="1">'[2]EVALUACIÓN SOCIOECONÓMICA'!#REF!</definedName>
    <definedName name="Vida2" localSheetId="2">'[2]EVALUACIÓN SOCIOECONÓMICA'!#REF!</definedName>
    <definedName name="Vida2">'[2]EVALUACIÓN SOCIOECONÓMICA'!#REF!</definedName>
    <definedName name="Vida3" localSheetId="1">'[2]EVALUACIÓN SOCIOECONÓMICA'!#REF!</definedName>
    <definedName name="Vida3" localSheetId="2">'[2]EVALUACIÓN SOCIOECONÓMICA'!#REF!</definedName>
    <definedName name="Vida3">'[2]EVALUACIÓN SOCIOECONÓMICA'!#REF!</definedName>
    <definedName name="VOLET1" localSheetId="1">#REF!</definedName>
    <definedName name="VOLET1" localSheetId="2">#REF!</definedName>
    <definedName name="VOLET1">#REF!</definedName>
    <definedName name="VOLET10" localSheetId="1">#REF!</definedName>
    <definedName name="VOLET10" localSheetId="2">#REF!</definedName>
    <definedName name="VOLET10">#REF!</definedName>
    <definedName name="VOLET11" localSheetId="1">#REF!</definedName>
    <definedName name="VOLET11" localSheetId="2">#REF!</definedName>
    <definedName name="VOLET11">#REF!</definedName>
    <definedName name="VOLET2" localSheetId="1">#REF!</definedName>
    <definedName name="VOLET2" localSheetId="2">#REF!</definedName>
    <definedName name="VOLET2">#REF!</definedName>
    <definedName name="VOLET3" localSheetId="1">#REF!</definedName>
    <definedName name="VOLET3" localSheetId="2">#REF!</definedName>
    <definedName name="VOLET3">#REF!</definedName>
    <definedName name="VOLET4" localSheetId="1">#REF!</definedName>
    <definedName name="VOLET4" localSheetId="2">#REF!</definedName>
    <definedName name="VOLET4">#REF!</definedName>
    <definedName name="VOLET5" localSheetId="1">#REF!</definedName>
    <definedName name="VOLET5" localSheetId="2">#REF!</definedName>
    <definedName name="VOLET5">#REF!</definedName>
    <definedName name="VOLET6" localSheetId="1">#REF!</definedName>
    <definedName name="VOLET6" localSheetId="2">#REF!</definedName>
    <definedName name="VOLET6">#REF!</definedName>
    <definedName name="VOLET7" localSheetId="1">#REF!</definedName>
    <definedName name="VOLET7" localSheetId="2">#REF!</definedName>
    <definedName name="VOLET7">#REF!</definedName>
    <definedName name="VOLET8" localSheetId="1">#REF!</definedName>
    <definedName name="VOLET8" localSheetId="2">#REF!</definedName>
    <definedName name="VOLET8">#REF!</definedName>
    <definedName name="VOLET9" localSheetId="1">#REF!</definedName>
    <definedName name="VOLET9" localSheetId="2">#REF!</definedName>
    <definedName name="VOLET9">#REF!</definedName>
    <definedName name="vpcp2" localSheetId="1">'[2]EVALUACIÓN PRIVADA'!#REF!</definedName>
    <definedName name="vpcp2" localSheetId="2">'[2]EVALUACIÓN PRIVADA'!#REF!</definedName>
    <definedName name="vpcp2">'[2]EVALUACIÓN PRIVADA'!#REF!</definedName>
    <definedName name="vpcp3" localSheetId="1">'[2]EVALUACIÓN PRIVADA'!#REF!</definedName>
    <definedName name="vpcp3" localSheetId="2">'[2]EVALUACIÓN PRIVADA'!#REF!</definedName>
    <definedName name="vpcp3">'[2]EVALUACIÓN PRIVADA'!#REF!</definedName>
    <definedName name="vpcs2" localSheetId="1">'[2]EVALUACIÓN SOCIOECONÓMICA'!#REF!</definedName>
    <definedName name="vpcs2" localSheetId="2">'[2]EVALUACIÓN SOCIOECONÓMICA'!#REF!</definedName>
    <definedName name="vpcs2">'[2]EVALUACIÓN SOCIOECONÓMICA'!#REF!</definedName>
    <definedName name="vpcs3" localSheetId="1">'[2]EVALUACIÓN SOCIOECONÓMICA'!#REF!</definedName>
    <definedName name="vpcs3" localSheetId="2">'[2]EVALUACIÓN SOCIOECONÓMICA'!#REF!</definedName>
    <definedName name="vpcs3">'[2]EVALUACIÓN SOCIOECONÓMICA'!#REF!</definedName>
    <definedName name="vv" localSheetId="1" hidden="1">{"Tab1",#N/A,FALSE,"P";"Tab2",#N/A,FALSE,"P"}</definedName>
    <definedName name="vv" hidden="1">{"Tab1",#N/A,FALSE,"P";"Tab2",#N/A,FALSE,"P"}</definedName>
    <definedName name="vvv" localSheetId="1" hidden="1">{"Tab1",#N/A,FALSE,"P";"Tab2",#N/A,FALSE,"P"}</definedName>
    <definedName name="vvv" hidden="1">{"Tab1",#N/A,FALSE,"P";"Tab2",#N/A,FALSE,"P"}</definedName>
    <definedName name="vvvv" localSheetId="1" hidden="1">{"Minpmon",#N/A,FALSE,"Monthinput"}</definedName>
    <definedName name="vvvv" hidden="1">{"Minpmon",#N/A,FALSE,"Monthinput"}</definedName>
    <definedName name="vvvvvvvvvvvv" localSheetId="1" hidden="1">{"Riqfin97",#N/A,FALSE,"Tran";"Riqfinpro",#N/A,FALSE,"Tran"}</definedName>
    <definedName name="vvvvvvvvvvvv" hidden="1">{"Riqfin97",#N/A,FALSE,"Tran";"Riqfinpro",#N/A,FALSE,"Tran"}</definedName>
    <definedName name="vvvvvvvvvvvvv" localSheetId="1" hidden="1">{"Tab1",#N/A,FALSE,"P";"Tab2",#N/A,FALSE,"P"}</definedName>
    <definedName name="vvvvvvvvvvvvv" hidden="1">{"Tab1",#N/A,FALSE,"P";"Tab2",#N/A,FALSE,"P"}</definedName>
    <definedName name="vvvvvvvvvvvvvvvvvvvvvv" localSheetId="1" hidden="1">{"Riqfin97",#N/A,FALSE,"Tran";"Riqfinpro",#N/A,FALSE,"Tran"}</definedName>
    <definedName name="vvvvvvvvvvvvvvvvvvvvvv" hidden="1">{"Riqfin97",#N/A,FALSE,"Tran";"Riqfinpro",#N/A,FALSE,"Tran"}</definedName>
    <definedName name="w" localSheetId="1" hidden="1">{"Minpmon",#N/A,FALSE,"Monthinput"}</definedName>
    <definedName name="w" hidden="1">{"Minpmon",#N/A,FALSE,"Monthinput"}</definedName>
    <definedName name="W_CHAMBRE_DEPUTES" localSheetId="1">#REF!</definedName>
    <definedName name="W_CHAMBRE_DEPUTES" localSheetId="2">#REF!</definedName>
    <definedName name="W_CHAMBRE_DEPUTES">#REF!</definedName>
    <definedName name="wer" localSheetId="1" hidden="1">{"Riqfin97",#N/A,FALSE,"Tran";"Riqfinpro",#N/A,FALSE,"Tran"}</definedName>
    <definedName name="wer" hidden="1">{"Riqfin97",#N/A,FALSE,"Tran";"Riqfinpro",#N/A,FALSE,"Tran"}</definedName>
    <definedName name="WILD">#REF!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" hidden="1">{"annual-cbr",#N/A,FALSE,"CENTBANK";"annual(banks)",#N/A,FALSE,"COMBANKS"}</definedName>
    <definedName name="wrn.annual." hidden="1">{"annual-cbr",#N/A,FALSE,"CENTBANK";"annual(banks)",#N/A,FALSE,"COMBANKS"}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CelPIB." localSheetId="1" hidden="1">{#N/A,#N/A,FALSE,"CelPIB"}</definedName>
    <definedName name="wrn.CelPIB." hidden="1">{#N/A,#N/A,FALSE,"CelPIB"}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" hidden="1">{#N/A,#N/A,FALSE,"NFPS GDP"}</definedName>
    <definedName name="wrn.CGvt._.Revenue._.GDP." hidden="1">{#N/A,#N/A,FALSE,"NFPS GDP"}</definedName>
    <definedName name="wrn.EntpsPIB." localSheetId="1" hidden="1">{#N/A,#N/A,FALSE,"EntpsPIB"}</definedName>
    <definedName name="wrn.EntpsPIB." hidden="1">{#N/A,#N/A,FALSE,"EntpsPIB"}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1" hidden="1">{"Main Economic Indicators",#N/A,FALSE,"C"}</definedName>
    <definedName name="wrn.Main._.Economic._.Indicators." hidden="1">{"Main Economic Indicators",#N/A,FALSE,"C"}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1" hidden="1">{"Minpmon",#N/A,FALSE,"Monthinput"}</definedName>
    <definedName name="wrn.Monthsheet." hidden="1">{"Minpmon",#N/A,FALSE,"Monthinput"}</definedName>
    <definedName name="wrn.NFPS._.GDP." localSheetId="1" hidden="1">{#N/A,#N/A,FALSE,"NFPS GDP"}</definedName>
    <definedName name="wrn.NFPS._.GDP." hidden="1">{#N/A,#N/A,FALSE,"NFPS GDP"}</definedName>
    <definedName name="wrn.original." localSheetId="1" hidden="1">{"Original",#N/A,FALSE,"CENTBANK";"Original",#N/A,FALSE,"COMBANKS"}</definedName>
    <definedName name="wrn.original." hidden="1">{"Original",#N/A,FALSE,"CENTBANK";"Original",#N/A,FALSE,"COMBANKS"}</definedName>
    <definedName name="wrn.Program." localSheetId="1" hidden="1">{"Tab1",#N/A,FALSE,"P";"Tab2",#N/A,FALSE,"P"}</definedName>
    <definedName name="wrn.Program." hidden="1">{"Tab1",#N/A,FALSE,"P";"Tab2",#N/A,FALSE,"P"}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" hidden="1">{#N/A,#N/A,FALSE,"RestGGPIB"}</definedName>
    <definedName name="wrn.RestGGPIB." hidden="1">{#N/A,#N/A,FALSE,"RestGGPIB"}</definedName>
    <definedName name="wrn.Riqfin." localSheetId="1" hidden="1">{"Riqfin97",#N/A,FALSE,"Tran";"Riqfinpro",#N/A,FALSE,"Tran"}</definedName>
    <definedName name="wrn.Riqfin." hidden="1">{"Riqfin97",#N/A,FALSE,"Tran";"Riqfinpro",#N/A,FALSE,"Tran"}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" hidden="1">{#N/A,#N/A,FALSE,"SSPIB"}</definedName>
    <definedName name="wrn.SSPIB." hidden="1">{#N/A,#N/A,FALSE,"SSPIB"}</definedName>
    <definedName name="wrn.Staff._.Report._.Tables." localSheetId="1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" localSheetId="1" hidden="1">[58]M!#REF!</definedName>
    <definedName name="ww" localSheetId="2" hidden="1">[58]M!#REF!</definedName>
    <definedName name="ww" hidden="1">[59]M!#REF!</definedName>
    <definedName name="www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1" hidden="1">[58]M!#REF!</definedName>
    <definedName name="wwww" localSheetId="2" hidden="1">[58]M!#REF!</definedName>
    <definedName name="wwww" hidden="1">[59]M!#REF!</definedName>
    <definedName name="wwwww" localSheetId="1" hidden="1">{"Minpmon",#N/A,FALSE,"Monthinput"}</definedName>
    <definedName name="wwwww" hidden="1">{"Minpmon",#N/A,FALSE,"Monthinput"}</definedName>
    <definedName name="wwwwwww" localSheetId="1" hidden="1">{"Riqfin97",#N/A,FALSE,"Tran";"Riqfinpro",#N/A,FALSE,"Tran"}</definedName>
    <definedName name="wwwwwww" hidden="1">{"Riqfin97",#N/A,FALSE,"Tran";"Riqfinpro",#N/A,FALSE,"Tran"}</definedName>
    <definedName name="wwwwwwww" localSheetId="1" hidden="1">{"Tab1",#N/A,FALSE,"P";"Tab2",#N/A,FALSE,"P"}</definedName>
    <definedName name="wwwwwwww" hidden="1">{"Tab1",#N/A,FALSE,"P";"Tab2",#N/A,FALSE,"P"}</definedName>
    <definedName name="X_CASSATION" localSheetId="1">#REF!</definedName>
    <definedName name="X_CASSATION" localSheetId="2">#REF!</definedName>
    <definedName name="X_CASSATION">#REF!</definedName>
    <definedName name="xa" localSheetId="1">'[33]PIB EN CORR'!#REF!</definedName>
    <definedName name="xa" localSheetId="2">'[33]PIB EN CORR'!#REF!</definedName>
    <definedName name="xa">'[34]PIB EN CORR'!#REF!</definedName>
    <definedName name="xaa" localSheetId="1">'[33]PIB EN CORR'!$AV$5:$AV$77</definedName>
    <definedName name="xaa" localSheetId="2">'[33]PIB EN CORR'!$AV$5:$AV$77</definedName>
    <definedName name="xaa">'[34]PIB EN CORR'!$AV$5:$AV$77</definedName>
    <definedName name="xbb" localSheetId="1">'[33]PIB EN CORR'!#REF!</definedName>
    <definedName name="xbb" localSheetId="2">'[33]PIB EN CORR'!#REF!</definedName>
    <definedName name="xbb">'[34]PIB EN CORR'!#REF!</definedName>
    <definedName name="XBS">[32]SREAL!A$41</definedName>
    <definedName name="XGS" localSheetId="1">#REF!</definedName>
    <definedName name="XGS" localSheetId="2">#REF!</definedName>
    <definedName name="XGS">#REF!</definedName>
    <definedName name="xx" localSheetId="1" hidden="1">{"Riqfin97",#N/A,FALSE,"Tran";"Riqfinpro",#N/A,FALSE,"Tran"}</definedName>
    <definedName name="xx" hidden="1">{"Riqfin97",#N/A,FALSE,"Tran";"Riqfinpro",#N/A,FALSE,"Tran"}</definedName>
    <definedName name="xxWRS_1">'[60]Shared Data'!$A$1:$A$77</definedName>
    <definedName name="xxxx" localSheetId="1" hidden="1">{"Riqfin97",#N/A,FALSE,"Tran";"Riqfinpro",#N/A,FALSE,"Tran"}</definedName>
    <definedName name="xxxx" hidden="1">{"Riqfin97",#N/A,FALSE,"Tran";"Riqfinpro",#N/A,FALSE,"Tran"}</definedName>
    <definedName name="xxxxxxxxxxxxxx" localSheetId="1" hidden="1">{"Riqfin97",#N/A,FALSE,"Tran";"Riqfinpro",#N/A,FALSE,"Tran"}</definedName>
    <definedName name="xxxxxxxxxxxxxx" hidden="1">{"Riqfin97",#N/A,FALSE,"Tran";"Riqfinpro",#N/A,FALSE,"Tran"}</definedName>
    <definedName name="Y" localSheetId="1">#REF!</definedName>
    <definedName name="Y" localSheetId="2">#REF!</definedName>
    <definedName name="Y">#REF!</definedName>
    <definedName name="Y_CPUR_APPEL" localSheetId="1">#REF!</definedName>
    <definedName name="Y_CPUR_APPEL" localSheetId="2">#REF!</definedName>
    <definedName name="Y_CPUR_APPEL">#REF!</definedName>
    <definedName name="Year" localSheetId="1">#REF!</definedName>
    <definedName name="Year" localSheetId="2">#REF!</definedName>
    <definedName name="Year">#REF!</definedName>
    <definedName name="yu" localSheetId="1" hidden="1">{"Tab1",#N/A,FALSE,"P";"Tab2",#N/A,FALSE,"P"}</definedName>
    <definedName name="yu" hidden="1">{"Tab1",#N/A,FALSE,"P";"Tab2",#N/A,FALSE,"P"}</definedName>
    <definedName name="yy" localSheetId="1" hidden="1">{"Tab1",#N/A,FALSE,"P";"Tab2",#N/A,FALSE,"P"}</definedName>
    <definedName name="yy" hidden="1">{"Tab1",#N/A,FALSE,"P";"Tab2",#N/A,FALSE,"P"}</definedName>
    <definedName name="yyy" localSheetId="1" hidden="1">{"Tab1",#N/A,FALSE,"P";"Tab2",#N/A,FALSE,"P"}</definedName>
    <definedName name="yyy" hidden="1">{"Tab1",#N/A,FALSE,"P";"Tab2",#N/A,FALSE,"P"}</definedName>
    <definedName name="yyyy" localSheetId="1" hidden="1">{"Tab1",#N/A,FALSE,"P";"Tab2",#N/A,FALSE,"P"}</definedName>
    <definedName name="yyyy" hidden="1">{"Tab1",#N/A,FALSE,"P";"Tab2",#N/A,FALSE,"P"}</definedName>
    <definedName name="yyyyyy" localSheetId="1" hidden="1">{"Minpmon",#N/A,FALSE,"Monthinput"}</definedName>
    <definedName name="yyyyyy" hidden="1">{"Minpmon",#N/A,FALSE,"Monthinput"}</definedName>
    <definedName name="Z_1A8C061B_2301_11D3_BFD1_000039E37209_.wvu.Cols" localSheetId="1" hidden="1">#REF!,#REF!,#REF!</definedName>
    <definedName name="Z_1A8C061B_2301_11D3_BFD1_000039E37209_.wvu.Cols" localSheetId="2" hidden="1">#REF!,#REF!,#REF!</definedName>
    <definedName name="Z_1A8C061B_2301_11D3_BFD1_000039E37209_.wvu.Cols" hidden="1">#REF!,#REF!,#REF!</definedName>
    <definedName name="Z_1A8C061B_2301_11D3_BFD1_000039E37209_.wvu.Rows" localSheetId="1" hidden="1">#REF!,#REF!,#REF!</definedName>
    <definedName name="Z_1A8C061B_2301_11D3_BFD1_000039E37209_.wvu.Rows" localSheetId="2" hidden="1">#REF!,#REF!,#REF!</definedName>
    <definedName name="Z_1A8C061B_2301_11D3_BFD1_000039E37209_.wvu.Rows" hidden="1">#REF!,#REF!,#REF!</definedName>
    <definedName name="Z_1A8C061C_2301_11D3_BFD1_000039E37209_.wvu.Cols" localSheetId="1" hidden="1">#REF!,#REF!,#REF!</definedName>
    <definedName name="Z_1A8C061C_2301_11D3_BFD1_000039E37209_.wvu.Cols" localSheetId="2" hidden="1">#REF!,#REF!,#REF!</definedName>
    <definedName name="Z_1A8C061C_2301_11D3_BFD1_000039E37209_.wvu.Cols" hidden="1">#REF!,#REF!,#REF!</definedName>
    <definedName name="Z_1A8C061C_2301_11D3_BFD1_000039E37209_.wvu.Rows" localSheetId="1" hidden="1">#REF!,#REF!,#REF!</definedName>
    <definedName name="Z_1A8C061C_2301_11D3_BFD1_000039E37209_.wvu.Rows" localSheetId="2" hidden="1">#REF!,#REF!,#REF!</definedName>
    <definedName name="Z_1A8C061C_2301_11D3_BFD1_000039E37209_.wvu.Rows" hidden="1">#REF!,#REF!,#REF!</definedName>
    <definedName name="Z_1A8C061E_2301_11D3_BFD1_000039E37209_.wvu.Cols" localSheetId="1" hidden="1">#REF!,#REF!,#REF!</definedName>
    <definedName name="Z_1A8C061E_2301_11D3_BFD1_000039E37209_.wvu.Cols" localSheetId="2" hidden="1">#REF!,#REF!,#REF!</definedName>
    <definedName name="Z_1A8C061E_2301_11D3_BFD1_000039E37209_.wvu.Cols" hidden="1">#REF!,#REF!,#REF!</definedName>
    <definedName name="Z_1A8C061E_2301_11D3_BFD1_000039E37209_.wvu.Rows" localSheetId="1" hidden="1">#REF!,#REF!,#REF!</definedName>
    <definedName name="Z_1A8C061E_2301_11D3_BFD1_000039E37209_.wvu.Rows" localSheetId="2" hidden="1">#REF!,#REF!,#REF!</definedName>
    <definedName name="Z_1A8C061E_2301_11D3_BFD1_000039E37209_.wvu.Rows" hidden="1">#REF!,#REF!,#REF!</definedName>
    <definedName name="Z_1A8C061F_2301_11D3_BFD1_000039E37209_.wvu.Cols" localSheetId="1" hidden="1">#REF!,#REF!,#REF!</definedName>
    <definedName name="Z_1A8C061F_2301_11D3_BFD1_000039E37209_.wvu.Cols" localSheetId="2" hidden="1">#REF!,#REF!,#REF!</definedName>
    <definedName name="Z_1A8C061F_2301_11D3_BFD1_000039E37209_.wvu.Cols" hidden="1">#REF!,#REF!,#REF!</definedName>
    <definedName name="Z_1A8C061F_2301_11D3_BFD1_000039E37209_.wvu.Rows" localSheetId="1" hidden="1">#REF!,#REF!,#REF!</definedName>
    <definedName name="Z_1A8C061F_2301_11D3_BFD1_000039E37209_.wvu.Rows" localSheetId="2" hidden="1">#REF!,#REF!,#REF!</definedName>
    <definedName name="Z_1A8C061F_2301_11D3_BFD1_000039E37209_.wvu.Rows" hidden="1">#REF!,#REF!,#REF!</definedName>
    <definedName name="Z_32FEE571_F4DC_4BE4_A231_5315B0F3FAB1_.wvu.PrintArea" localSheetId="1" hidden="1">'Solde crédits Avril 23'!$E$5:$O$174</definedName>
    <definedName name="Z_32FEE571_F4DC_4BE4_A231_5315B0F3FAB1_.wvu.PrintArea" localSheetId="2" hidden="1">'Solde crédits Oct.&amp;Avril 23'!$E$5:$O$174</definedName>
    <definedName name="Z_4C6E9EBC_6A69_42D0_BC52_C2814E882B32_.wvu.FilterData" localSheetId="1" hidden="1">'Solde crédits Avril 23'!$E$5:$O$174</definedName>
    <definedName name="Z_4C6E9EBC_6A69_42D0_BC52_C2814E882B32_.wvu.FilterData" localSheetId="2" hidden="1">'Solde crédits Oct.&amp;Avril 23'!$E$5:$O$174</definedName>
    <definedName name="Z_4C6E9EBC_6A69_42D0_BC52_C2814E882B32_.wvu.PrintArea" localSheetId="1" hidden="1">'Solde crédits Avril 23'!$E$5:$O$175</definedName>
    <definedName name="Z_4C6E9EBC_6A69_42D0_BC52_C2814E882B32_.wvu.PrintArea" localSheetId="2" hidden="1">'Solde crédits Oct.&amp;Avril 23'!$E$5:$O$175</definedName>
    <definedName name="Z_4C6E9EBC_6A69_42D0_BC52_C2814E882B32_.wvu.PrintTitles" localSheetId="1" hidden="1">'Solde crédits Avril 23'!$5:$5</definedName>
    <definedName name="Z_4C6E9EBC_6A69_42D0_BC52_C2814E882B32_.wvu.PrintTitles" localSheetId="2" hidden="1">'Solde crédits Oct.&amp;Avril 23'!$5:$5</definedName>
    <definedName name="Z_7A193FBD_4487_406E_B970_6C1F4EFD0CFF_.wvu.FilterData" localSheetId="1" hidden="1">'Solde crédits Avril 23'!$E$5:$O$174</definedName>
    <definedName name="Z_7A193FBD_4487_406E_B970_6C1F4EFD0CFF_.wvu.FilterData" localSheetId="2" hidden="1">'Solde crédits Oct.&amp;Avril 23'!$E$5:$O$174</definedName>
    <definedName name="Z_7A193FBD_4487_406E_B970_6C1F4EFD0CFF_.wvu.PrintArea" localSheetId="1" hidden="1">'Solde crédits Avril 23'!$E$5:$O$175</definedName>
    <definedName name="Z_7A193FBD_4487_406E_B970_6C1F4EFD0CFF_.wvu.PrintArea" localSheetId="2" hidden="1">'Solde crédits Oct.&amp;Avril 23'!$E$5:$O$175</definedName>
    <definedName name="Z_7A193FBD_4487_406E_B970_6C1F4EFD0CFF_.wvu.PrintTitles" localSheetId="1" hidden="1">'Solde crédits Avril 23'!$5:$5</definedName>
    <definedName name="Z_7A193FBD_4487_406E_B970_6C1F4EFD0CFF_.wvu.PrintTitles" localSheetId="2" hidden="1">'Solde crédits Oct.&amp;Avril 23'!$5:$5</definedName>
    <definedName name="Z_7EDB6EED_5701_45A8_984F_4BBC3A4E4A24_.wvu.FilterData" localSheetId="1" hidden="1">'Solde crédits Avril 23'!$E$5:$O$174</definedName>
    <definedName name="Z_7EDB6EED_5701_45A8_984F_4BBC3A4E4A24_.wvu.FilterData" localSheetId="2" hidden="1">'Solde crédits Oct.&amp;Avril 23'!$E$5:$O$174</definedName>
    <definedName name="Z_7EDB6EED_5701_45A8_984F_4BBC3A4E4A24_.wvu.PrintArea" localSheetId="1" hidden="1">'Solde crédits Avril 23'!$E$5:$O$175</definedName>
    <definedName name="Z_7EDB6EED_5701_45A8_984F_4BBC3A4E4A24_.wvu.PrintArea" localSheetId="2" hidden="1">'Solde crédits Oct.&amp;Avril 23'!$E$5:$O$175</definedName>
    <definedName name="Z_7EDB6EED_5701_45A8_984F_4BBC3A4E4A24_.wvu.PrintTitles" localSheetId="1" hidden="1">'Solde crédits Avril 23'!$5:$5</definedName>
    <definedName name="Z_7EDB6EED_5701_45A8_984F_4BBC3A4E4A24_.wvu.PrintTitles" localSheetId="2" hidden="1">'Solde crédits Oct.&amp;Avril 23'!$5:$5</definedName>
    <definedName name="Z_AF69034C_5197_47E3_B842_D764682E2A25_.wvu.PrintArea" localSheetId="1" hidden="1">'Solde crédits Avril 23'!$E$5:$O$174</definedName>
    <definedName name="Z_AF69034C_5197_47E3_B842_D764682E2A25_.wvu.PrintArea" localSheetId="2" hidden="1">'Solde crédits Oct.&amp;Avril 23'!$E$5:$O$174</definedName>
    <definedName name="Z_BF6E70EB_4DF9_4E31_82A6_A7D3D21360D3_.wvu.FilterData" localSheetId="1" hidden="1">'Solde crédits Avril 23'!$E$5:$O$174</definedName>
    <definedName name="Z_BF6E70EB_4DF9_4E31_82A6_A7D3D21360D3_.wvu.FilterData" localSheetId="2" hidden="1">'Solde crédits Oct.&amp;Avril 23'!$E$5:$O$174</definedName>
    <definedName name="Z_BF6E70EB_4DF9_4E31_82A6_A7D3D21360D3_.wvu.PrintArea" localSheetId="1" hidden="1">'Solde crédits Avril 23'!$E$5:$O$175</definedName>
    <definedName name="Z_BF6E70EB_4DF9_4E31_82A6_A7D3D21360D3_.wvu.PrintArea" localSheetId="2" hidden="1">'Solde crédits Oct.&amp;Avril 23'!$E$5:$O$175</definedName>
    <definedName name="Z_BF6E70EB_4DF9_4E31_82A6_A7D3D21360D3_.wvu.PrintTitles" localSheetId="1" hidden="1">'Solde crédits Avril 23'!$5:$5</definedName>
    <definedName name="Z_BF6E70EB_4DF9_4E31_82A6_A7D3D21360D3_.wvu.PrintTitles" localSheetId="2" hidden="1">'Solde crédits Oct.&amp;Avril 23'!$5:$5</definedName>
    <definedName name="Z_CC5FD0B2_00AA_44E5_978E_4AAB3E5F3008_.wvu.PrintArea" localSheetId="1" hidden="1">'Solde crédits Avril 23'!$E$5:$O$174</definedName>
    <definedName name="Z_CC5FD0B2_00AA_44E5_978E_4AAB3E5F3008_.wvu.PrintArea" localSheetId="2" hidden="1">'Solde crédits Oct.&amp;Avril 23'!$E$5:$O$174</definedName>
    <definedName name="Z_D1D28630_6689_4302_8102_C42DA15A4135_.wvu.PrintArea" localSheetId="1" hidden="1">'Solde crédits Avril 23'!$E$5:$O$174</definedName>
    <definedName name="Z_D1D28630_6689_4302_8102_C42DA15A4135_.wvu.PrintArea" localSheetId="2" hidden="1">'Solde crédits Oct.&amp;Avril 23'!$E$5:$O$174</definedName>
    <definedName name="Z_TRIBUNAUX" localSheetId="1">#REF!</definedName>
    <definedName name="Z_TRIBUNAUX" localSheetId="2">#REF!</definedName>
    <definedName name="Z_TRIBUNAUX">#REF!</definedName>
    <definedName name="zc" localSheetId="1" hidden="1">{"Riqfin97",#N/A,FALSE,"Tran";"Riqfinpro",#N/A,FALSE,"Tran"}</definedName>
    <definedName name="zc" hidden="1">{"Riqfin97",#N/A,FALSE,"Tran";"Riqfinpro",#N/A,FALSE,"Tran"}</definedName>
    <definedName name="zio" localSheetId="1" hidden="1">{"Tab1",#N/A,FALSE,"P";"Tab2",#N/A,FALSE,"P"}</definedName>
    <definedName name="zio" hidden="1">{"Tab1",#N/A,FALSE,"P";"Tab2",#N/A,FALSE,"P"}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_xlnm.Print_Area" localSheetId="1">'Solde crédits Avril 23'!$C$4:$O$174</definedName>
    <definedName name="_xlnm.Print_Area" localSheetId="2">'Solde crédits Oct.&amp;Avril 23'!$C$4:$O$174</definedName>
    <definedName name="_xlnm.Print_Area" localSheetId="0">TEREDA_RESUME_P7!$A$1:$P$50</definedName>
    <definedName name="zv" localSheetId="1" hidden="1">{"Tab1",#N/A,FALSE,"P";"Tab2",#N/A,FALSE,"P"}</definedName>
    <definedName name="zv" hidden="1">{"Tab1",#N/A,FALSE,"P";"Tab2",#N/A,FALSE,"P"}</definedName>
    <definedName name="zx" localSheetId="1" hidden="1">{"Tab1",#N/A,FALSE,"P";"Tab2",#N/A,FALSE,"P"}</definedName>
    <definedName name="zx" hidden="1">{"Tab1",#N/A,FALSE,"P";"Tab2",#N/A,FALSE,"P"}</definedName>
    <definedName name="zz" localSheetId="1" hidden="1">{"Tab1",#N/A,FALSE,"P";"Tab2",#N/A,FALSE,"P"}</definedName>
    <definedName name="zz" hidden="1">{"Tab1",#N/A,FALSE,"P";"Tab2",#N/A,FALSE,"P"}</definedName>
    <definedName name="zzzz" localSheetId="1" hidden="1">{"Tab1",#N/A,FALSE,"P";"Tab2",#N/A,FALSE,"P"}</definedName>
    <definedName name="zzzz" hidden="1">{"Tab1",#N/A,FALSE,"P";"Tab2",#N/A,FALSE,"P"}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8" i="7" l="1"/>
  <c r="J43" i="7"/>
  <c r="F43" i="7"/>
  <c r="J42" i="7"/>
  <c r="G41" i="7"/>
  <c r="F42" i="7"/>
  <c r="C41" i="7"/>
  <c r="L41" i="7"/>
  <c r="I41" i="7"/>
  <c r="H41" i="7"/>
  <c r="E41" i="7"/>
  <c r="D41" i="7"/>
  <c r="B41" i="7"/>
  <c r="J40" i="7"/>
  <c r="F40" i="7"/>
  <c r="C38" i="7"/>
  <c r="L38" i="7"/>
  <c r="I38" i="7"/>
  <c r="J39" i="7"/>
  <c r="J38" i="7"/>
  <c r="E38" i="7"/>
  <c r="F39" i="7"/>
  <c r="G38" i="7"/>
  <c r="B38" i="7"/>
  <c r="O37" i="7"/>
  <c r="L37" i="7"/>
  <c r="J37" i="7"/>
  <c r="K37" i="7"/>
  <c r="M37" i="7"/>
  <c r="N37" i="7"/>
  <c r="J36" i="7"/>
  <c r="F36" i="7"/>
  <c r="K36" i="7"/>
  <c r="M36" i="7"/>
  <c r="J35" i="7"/>
  <c r="F35" i="7"/>
  <c r="J34" i="7"/>
  <c r="I31" i="7"/>
  <c r="F34" i="7"/>
  <c r="K34" i="7"/>
  <c r="M34" i="7"/>
  <c r="J33" i="7"/>
  <c r="F33" i="7"/>
  <c r="B33" i="7"/>
  <c r="J32" i="7"/>
  <c r="G31" i="7"/>
  <c r="G30" i="7"/>
  <c r="F32" i="7"/>
  <c r="K32" i="7"/>
  <c r="C31" i="7"/>
  <c r="L31" i="7"/>
  <c r="L30" i="7"/>
  <c r="H31" i="7"/>
  <c r="D31" i="7"/>
  <c r="B31" i="7"/>
  <c r="J29" i="7"/>
  <c r="F29" i="7"/>
  <c r="K29" i="7"/>
  <c r="M29" i="7"/>
  <c r="L27" i="7"/>
  <c r="I27" i="7"/>
  <c r="J28" i="7"/>
  <c r="J27" i="7"/>
  <c r="E27" i="7"/>
  <c r="D27" i="7"/>
  <c r="G27" i="7"/>
  <c r="C27" i="7"/>
  <c r="B27" i="7"/>
  <c r="F25" i="7"/>
  <c r="J25" i="7"/>
  <c r="K25" i="7"/>
  <c r="M25" i="7"/>
  <c r="N25" i="7"/>
  <c r="L24" i="7"/>
  <c r="G24" i="7"/>
  <c r="H24" i="7"/>
  <c r="I24" i="7"/>
  <c r="J24" i="7"/>
  <c r="C24" i="7"/>
  <c r="D24" i="7"/>
  <c r="E24" i="7"/>
  <c r="F24" i="7"/>
  <c r="K24" i="7"/>
  <c r="M24" i="7"/>
  <c r="P24" i="7"/>
  <c r="B24" i="7"/>
  <c r="N24" i="7"/>
  <c r="J23" i="7"/>
  <c r="F23" i="7"/>
  <c r="K23" i="7"/>
  <c r="M23" i="7"/>
  <c r="L21" i="7"/>
  <c r="H21" i="7"/>
  <c r="J22" i="7"/>
  <c r="J21" i="7"/>
  <c r="D21" i="7"/>
  <c r="C21" i="7"/>
  <c r="I21" i="7"/>
  <c r="E21" i="7"/>
  <c r="L48" i="7"/>
  <c r="I48" i="7"/>
  <c r="H48" i="7"/>
  <c r="G48" i="7"/>
  <c r="E48" i="7"/>
  <c r="D18" i="7"/>
  <c r="C48" i="7"/>
  <c r="J19" i="7"/>
  <c r="G18" i="7"/>
  <c r="F19" i="7"/>
  <c r="C18" i="7"/>
  <c r="I18" i="7"/>
  <c r="H18" i="7"/>
  <c r="E18" i="7"/>
  <c r="B18" i="7"/>
  <c r="J17" i="7"/>
  <c r="F17" i="7"/>
  <c r="J14" i="7"/>
  <c r="F14" i="7"/>
  <c r="K14" i="7"/>
  <c r="M14" i="7"/>
  <c r="J13" i="7"/>
  <c r="F13" i="7"/>
  <c r="J12" i="7"/>
  <c r="F12" i="7"/>
  <c r="K12" i="7"/>
  <c r="M12" i="7"/>
  <c r="J11" i="7"/>
  <c r="F11" i="7"/>
  <c r="J10" i="7"/>
  <c r="F10" i="7"/>
  <c r="J9" i="7"/>
  <c r="F9" i="7"/>
  <c r="B9" i="7"/>
  <c r="J8" i="7"/>
  <c r="F8" i="7"/>
  <c r="K8" i="7"/>
  <c r="M8" i="7"/>
  <c r="J7" i="7"/>
  <c r="F7" i="7"/>
  <c r="I4" i="7"/>
  <c r="I3" i="7"/>
  <c r="H4" i="7"/>
  <c r="H3" i="7"/>
  <c r="F6" i="7"/>
  <c r="J5" i="7"/>
  <c r="G4" i="7"/>
  <c r="G3" i="7"/>
  <c r="F5" i="7"/>
  <c r="C4" i="7"/>
  <c r="C3" i="7"/>
  <c r="L4" i="7"/>
  <c r="L3" i="7"/>
  <c r="E4" i="7"/>
  <c r="E3" i="7"/>
  <c r="D4" i="7"/>
  <c r="D3" i="7"/>
  <c r="B4" i="7"/>
  <c r="J41" i="7"/>
  <c r="K43" i="7"/>
  <c r="M43" i="7"/>
  <c r="P43" i="7"/>
  <c r="K40" i="7"/>
  <c r="M40" i="7"/>
  <c r="N40" i="7"/>
  <c r="I16" i="7"/>
  <c r="E16" i="7"/>
  <c r="K7" i="7"/>
  <c r="M7" i="7"/>
  <c r="P7" i="7"/>
  <c r="K11" i="7"/>
  <c r="M11" i="7"/>
  <c r="O11" i="7"/>
  <c r="F4" i="7"/>
  <c r="F3" i="7"/>
  <c r="O7" i="7"/>
  <c r="K9" i="7"/>
  <c r="M9" i="7"/>
  <c r="O9" i="7"/>
  <c r="K10" i="7"/>
  <c r="M10" i="7"/>
  <c r="P29" i="7"/>
  <c r="O29" i="7"/>
  <c r="N29" i="7"/>
  <c r="I30" i="7"/>
  <c r="I15" i="7"/>
  <c r="I45" i="7"/>
  <c r="N11" i="7"/>
  <c r="O12" i="7"/>
  <c r="N12" i="7"/>
  <c r="C30" i="7"/>
  <c r="O36" i="7"/>
  <c r="N36" i="7"/>
  <c r="F38" i="7"/>
  <c r="K39" i="7"/>
  <c r="F41" i="7"/>
  <c r="O23" i="7"/>
  <c r="P23" i="7"/>
  <c r="N23" i="7"/>
  <c r="K13" i="7"/>
  <c r="M13" i="7"/>
  <c r="J6" i="7"/>
  <c r="J4" i="7"/>
  <c r="J3" i="7"/>
  <c r="D16" i="7"/>
  <c r="K33" i="7"/>
  <c r="M33" i="7"/>
  <c r="K35" i="7"/>
  <c r="M35" i="7"/>
  <c r="O8" i="7"/>
  <c r="N8" i="7"/>
  <c r="J31" i="7"/>
  <c r="J30" i="7"/>
  <c r="K17" i="7"/>
  <c r="O14" i="7"/>
  <c r="N14" i="7"/>
  <c r="M32" i="7"/>
  <c r="O34" i="7"/>
  <c r="N34" i="7"/>
  <c r="K5" i="7"/>
  <c r="B21" i="7"/>
  <c r="O24" i="7"/>
  <c r="C16" i="7"/>
  <c r="J20" i="7"/>
  <c r="J48" i="7"/>
  <c r="F28" i="7"/>
  <c r="B3" i="7"/>
  <c r="F22" i="7"/>
  <c r="B30" i="7"/>
  <c r="K42" i="7"/>
  <c r="K19" i="7"/>
  <c r="E31" i="7"/>
  <c r="E30" i="7"/>
  <c r="E15" i="7"/>
  <c r="F20" i="7"/>
  <c r="F18" i="7"/>
  <c r="G21" i="7"/>
  <c r="H27" i="7"/>
  <c r="H16" i="7"/>
  <c r="D38" i="7"/>
  <c r="D30" i="7"/>
  <c r="K6" i="7"/>
  <c r="M6" i="7"/>
  <c r="G16" i="7"/>
  <c r="G15" i="7"/>
  <c r="F31" i="7"/>
  <c r="L18" i="7"/>
  <c r="L16" i="7"/>
  <c r="L15" i="7"/>
  <c r="D48" i="7"/>
  <c r="H38" i="7"/>
  <c r="H30" i="7"/>
  <c r="N43" i="7"/>
  <c r="O43" i="7"/>
  <c r="F30" i="7"/>
  <c r="O40" i="7"/>
  <c r="H15" i="7"/>
  <c r="C15" i="7"/>
  <c r="C51" i="7"/>
  <c r="J18" i="7"/>
  <c r="J16" i="7"/>
  <c r="J15" i="7"/>
  <c r="J50" i="7"/>
  <c r="N7" i="7"/>
  <c r="L51" i="7"/>
  <c r="L50" i="7"/>
  <c r="L45" i="7"/>
  <c r="N6" i="7"/>
  <c r="P6" i="7"/>
  <c r="O6" i="7"/>
  <c r="H51" i="7"/>
  <c r="H50" i="7"/>
  <c r="H45" i="7"/>
  <c r="E50" i="7"/>
  <c r="E51" i="7"/>
  <c r="E45" i="7"/>
  <c r="P32" i="7"/>
  <c r="O32" i="7"/>
  <c r="N32" i="7"/>
  <c r="P33" i="7"/>
  <c r="O33" i="7"/>
  <c r="N33" i="7"/>
  <c r="M39" i="7"/>
  <c r="K38" i="7"/>
  <c r="M38" i="7"/>
  <c r="D15" i="7"/>
  <c r="C50" i="7"/>
  <c r="M17" i="7"/>
  <c r="O10" i="7"/>
  <c r="N10" i="7"/>
  <c r="F48" i="7"/>
  <c r="K20" i="7"/>
  <c r="K22" i="7"/>
  <c r="F21" i="7"/>
  <c r="B16" i="7"/>
  <c r="J45" i="7"/>
  <c r="G50" i="7"/>
  <c r="G51" i="7"/>
  <c r="M19" i="7"/>
  <c r="K18" i="7"/>
  <c r="M18" i="7"/>
  <c r="K28" i="7"/>
  <c r="F27" i="7"/>
  <c r="O13" i="7"/>
  <c r="N13" i="7"/>
  <c r="O35" i="7"/>
  <c r="N35" i="7"/>
  <c r="M5" i="7"/>
  <c r="K4" i="7"/>
  <c r="M42" i="7"/>
  <c r="K41" i="7"/>
  <c r="M41" i="7"/>
  <c r="K31" i="7"/>
  <c r="I51" i="7"/>
  <c r="I50" i="7"/>
  <c r="P9" i="7"/>
  <c r="N9" i="7"/>
  <c r="G45" i="7"/>
  <c r="C45" i="7"/>
  <c r="F16" i="7"/>
  <c r="F15" i="7"/>
  <c r="F50" i="7"/>
  <c r="P41" i="7"/>
  <c r="O41" i="7"/>
  <c r="N41" i="7"/>
  <c r="K48" i="7"/>
  <c r="M20" i="7"/>
  <c r="D50" i="7"/>
  <c r="D51" i="7"/>
  <c r="D45" i="7"/>
  <c r="P42" i="7"/>
  <c r="N42" i="7"/>
  <c r="O42" i="7"/>
  <c r="M28" i="7"/>
  <c r="K27" i="7"/>
  <c r="M27" i="7"/>
  <c r="K3" i="7"/>
  <c r="M4" i="7"/>
  <c r="P18" i="7"/>
  <c r="N18" i="7"/>
  <c r="O18" i="7"/>
  <c r="B15" i="7"/>
  <c r="P38" i="7"/>
  <c r="N38" i="7"/>
  <c r="O38" i="7"/>
  <c r="P5" i="7"/>
  <c r="O5" i="7"/>
  <c r="N5" i="7"/>
  <c r="P19" i="7"/>
  <c r="N19" i="7"/>
  <c r="O19" i="7"/>
  <c r="K21" i="7"/>
  <c r="K16" i="7"/>
  <c r="P39" i="7"/>
  <c r="O39" i="7"/>
  <c r="N39" i="7"/>
  <c r="P17" i="7"/>
  <c r="O17" i="7"/>
  <c r="N17" i="7"/>
  <c r="M31" i="7"/>
  <c r="K30" i="7"/>
  <c r="M30" i="7"/>
  <c r="M22" i="7"/>
  <c r="M21" i="7"/>
  <c r="F45" i="7"/>
  <c r="M16" i="7"/>
  <c r="K15" i="7"/>
  <c r="P31" i="7"/>
  <c r="N31" i="7"/>
  <c r="O31" i="7"/>
  <c r="M3" i="7"/>
  <c r="K45" i="7"/>
  <c r="P30" i="7"/>
  <c r="O30" i="7"/>
  <c r="N30" i="7"/>
  <c r="P4" i="7"/>
  <c r="N4" i="7"/>
  <c r="O4" i="7"/>
  <c r="B50" i="7"/>
  <c r="P27" i="7"/>
  <c r="O27" i="7"/>
  <c r="N27" i="7"/>
  <c r="P20" i="7"/>
  <c r="O20" i="7"/>
  <c r="N20" i="7"/>
  <c r="N48" i="7"/>
  <c r="M48" i="7"/>
  <c r="N28" i="7"/>
  <c r="P28" i="7"/>
  <c r="O28" i="7"/>
  <c r="P21" i="7"/>
  <c r="O21" i="7"/>
  <c r="N21" i="7"/>
  <c r="P22" i="7"/>
  <c r="O22" i="7"/>
  <c r="N22" i="7"/>
  <c r="P3" i="7"/>
  <c r="O3" i="7"/>
  <c r="N3" i="7"/>
  <c r="P48" i="7"/>
  <c r="O48" i="7"/>
  <c r="K50" i="7"/>
  <c r="M15" i="7"/>
  <c r="M45" i="7"/>
  <c r="P45" i="7"/>
  <c r="P16" i="7"/>
  <c r="O16" i="7"/>
  <c r="N16" i="7"/>
  <c r="M50" i="7"/>
  <c r="P15" i="7"/>
  <c r="O15" i="7"/>
  <c r="N15" i="7"/>
  <c r="N50" i="7"/>
  <c r="N45" i="7"/>
  <c r="P50" i="7"/>
  <c r="O50" i="7"/>
</calcChain>
</file>

<file path=xl/sharedStrings.xml><?xml version="1.0" encoding="utf-8"?>
<sst xmlns="http://schemas.openxmlformats.org/spreadsheetml/2006/main" count="474" uniqueCount="199">
  <si>
    <t>Solde</t>
  </si>
  <si>
    <t>TOTAL</t>
  </si>
  <si>
    <t>POUVOIR EXECUTIF</t>
  </si>
  <si>
    <t>SECTEUR ECONOMIQUE</t>
  </si>
  <si>
    <t>MIN</t>
  </si>
  <si>
    <t>BUREAU DU MINISTRE</t>
  </si>
  <si>
    <t>DEPENSES DE PERSONNEL</t>
  </si>
  <si>
    <t>DIRECTION GENERALE DES SERVICES INTERNES</t>
  </si>
  <si>
    <t>CENTRE DE TECHNI. DE PLANIF. ET D'ECONOMIE APPLIQUEE.(CTPEA)</t>
  </si>
  <si>
    <t>CONSEIL NATIONAL DES COOPERATIVES (CNC)</t>
  </si>
  <si>
    <t>CENTRE NTL DE L'INFORM. GEO SPAT.</t>
  </si>
  <si>
    <t>UNITE DE LUTTE CONTRE LA CORRUPTION</t>
  </si>
  <si>
    <t>ECOLE NATIONALE D'ADMINISTRATION FINANCIERE</t>
  </si>
  <si>
    <t>INSTITUT HAITIEN DE STATISTIQUE ET D'INFORMATIQUE</t>
  </si>
  <si>
    <t>DIRECTION GENERALE DU BUDGET</t>
  </si>
  <si>
    <t>DIRECTION GENERALE DES IMPOTS</t>
  </si>
  <si>
    <t>ADMINISTRATION GENERALE DES DOUANES</t>
  </si>
  <si>
    <t>INSPECTION GENERALE DES FINANCES</t>
  </si>
  <si>
    <t>ORGANISME DE LA VALLEE DE L'ARTIBONITE</t>
  </si>
  <si>
    <t>INSTITUT NATIONAL DE REFORME AGRAIRE</t>
  </si>
  <si>
    <t>INSTITUT NATIONAL DU CAFE D'HAITI (INCAH)</t>
  </si>
  <si>
    <t>LABOR. NATIONAL DU BATIMENT ET DES TRAV. PUBL.</t>
  </si>
  <si>
    <t>OFFICE NATIONAL DU CADASTRE</t>
  </si>
  <si>
    <t>SERVICES MARITIME ET DE NAVIGATION</t>
  </si>
  <si>
    <t>CONSEIL NATIONAL DES TELECOMMUNICATIONS</t>
  </si>
  <si>
    <t>BUREAU DES MINES ET DE L'ENERGIE</t>
  </si>
  <si>
    <t>FONDS D'ENTRETIEN ROUTIER</t>
  </si>
  <si>
    <t>CENTRE NATIONAL DES EQUIPEMENTS</t>
  </si>
  <si>
    <t>DIRECTION NATIONALE DE L'EAU POTABLE ET DE L'ASSAINISSEMENT</t>
  </si>
  <si>
    <t>AGENCE NATIONALE DE REGULATION DU SECTEUR ENERGETIQUE</t>
  </si>
  <si>
    <t>OFFICE DES POSTES</t>
  </si>
  <si>
    <t>DIRECTION GENERALE DES ZONES FRANCHES</t>
  </si>
  <si>
    <t>CENTRE DE FACILITATION DES INVEST(CFI)</t>
  </si>
  <si>
    <t>AGENCE NATIONALE DES AIRES PROTEGEES</t>
  </si>
  <si>
    <t xml:space="preserve">SERVICE NATIONAL DE GESTION DES RESIDUS SOLIDES </t>
  </si>
  <si>
    <t>ECOLE HOTELIERE</t>
  </si>
  <si>
    <t>SECTEUR POLITIQUE</t>
  </si>
  <si>
    <t>UNITE CENTRALE DE RENSEIGNEMENTS FINANCIERS</t>
  </si>
  <si>
    <t>BUREAU DU SECRETAIRE D'ETAT A LA SECURITE PUBLIQUE</t>
  </si>
  <si>
    <t>OFFICE NATIONAL D'IDENTIFICATION</t>
  </si>
  <si>
    <t>BUREAU DU SECRETAIRE D'ETAT A LA JUSTICE</t>
  </si>
  <si>
    <t>ECOLE DE LA MAGISTRATURE</t>
  </si>
  <si>
    <t>POLICE NATIONALE D'HAITI</t>
  </si>
  <si>
    <t>BUREAU DU PRESIDENT</t>
  </si>
  <si>
    <t xml:space="preserve"> ADMINISTRATION GENERALE DU PALAIS NATIONAL</t>
  </si>
  <si>
    <t>SERVICE DE SECURITE DU PALAIS NATIONAL</t>
  </si>
  <si>
    <t>DOTATION POUR COMPTE SPECIAL DU PRESIDENT</t>
  </si>
  <si>
    <t>ADMINISTRATION GENERALE</t>
  </si>
  <si>
    <t>DOTATION POUR COMPTE SPECIAL DU PREMIER MINISTRE</t>
  </si>
  <si>
    <t>CONSEIL DE MODERNISATION DES ENTREPRISES PUBLIQUES</t>
  </si>
  <si>
    <t>COMMISSION NATIONALE DE LUTTE CONTRE LA DROGUE</t>
  </si>
  <si>
    <t>BUREAU DE L'ORDONNATEUR NATIONAL</t>
  </si>
  <si>
    <t>COMMISSION NATIONALE DE PASSATION DE MARCHES</t>
  </si>
  <si>
    <t>CONSEIL SUPERIEUR DE LA POLICE NATIONALE</t>
  </si>
  <si>
    <t>BUREAU DE COORD. ET DE SUIVI DES ACCORDS CARICOM/OMC/ZLEA</t>
  </si>
  <si>
    <t>APPUI A LA FORMATION</t>
  </si>
  <si>
    <t>BUREAU DE GESTION DES MILITAIRES DEMOBILISES</t>
  </si>
  <si>
    <t>ORGANISME DE SURVEILLANCE MORNE HOPITAL</t>
  </si>
  <si>
    <t>SMCRS</t>
  </si>
  <si>
    <t>FORCES ARMEES D'HAITI</t>
  </si>
  <si>
    <t>SECTEUR SOCIAL</t>
  </si>
  <si>
    <t>COMMISSION NLE DE COOPERATION AVEC L'UNESCO</t>
  </si>
  <si>
    <t>INSTITUT NATIONAL DE FORMATION PROFESSIONNELLE</t>
  </si>
  <si>
    <t>OFFICE NATIONAL DE PARTENARIAT</t>
  </si>
  <si>
    <t>INSTITUT DU BIEN ETRE SOCIAL ET DE RECHERCHES</t>
  </si>
  <si>
    <t>E.P.P.L.S</t>
  </si>
  <si>
    <t>OFFICE NATIONAL DE LA MIGRATION</t>
  </si>
  <si>
    <t>BUREAU DU SECRETAIRE D'ETAT AUX HANDICAPES</t>
  </si>
  <si>
    <t>SUBVENTION AUX ORGANISMES PRIVES ET PUBLICS</t>
  </si>
  <si>
    <t>DIRECTION GENERALE</t>
  </si>
  <si>
    <t>SECTEUR CULTUREL</t>
  </si>
  <si>
    <t>ECOLE NATIONALE DES ARTS</t>
  </si>
  <si>
    <t>INSTITUT DE SAUVEGARDE DU PATRIMOINE NATIONAL</t>
  </si>
  <si>
    <t>THEATRE NATIONAL</t>
  </si>
  <si>
    <t>MUSEE DU PANTHEON NATIONAL</t>
  </si>
  <si>
    <t>BUREAU D ETHNOLOGIE</t>
  </si>
  <si>
    <t>BIBLIOTHEQUE NATIONALE</t>
  </si>
  <si>
    <t>ARCHIVES NATIONALES</t>
  </si>
  <si>
    <t>ACTIVITES CULTURELLES</t>
  </si>
  <si>
    <t>DIRECTION NATIONALE DU LIVRE</t>
  </si>
  <si>
    <t>BUREAU HAITIEN DU DROIT D AUTEUR</t>
  </si>
  <si>
    <t>TELEVISION NATIONALE D HAITI</t>
  </si>
  <si>
    <t xml:space="preserve"> RADIO NATIONALE D'HAITI</t>
  </si>
  <si>
    <t>AUTRES ADMINISTRATIONS</t>
  </si>
  <si>
    <t>INTERVENTIONS PUBLIQUES</t>
  </si>
  <si>
    <t>DETTE PUBLIQUE</t>
  </si>
  <si>
    <t>DOTATIONS SPECIALES SUBVENTION AU SECTEUR DE L'ENERGIE</t>
  </si>
  <si>
    <t>POUVOIR LEGISLATIF</t>
  </si>
  <si>
    <t>SENAT DE LA REPUBLIQUE</t>
  </si>
  <si>
    <t>CHAMBRE DES DEPUTES</t>
  </si>
  <si>
    <t>POUVOIR JUDICIAIRE</t>
  </si>
  <si>
    <t>COUR DE CASSATION</t>
  </si>
  <si>
    <t xml:space="preserve">COUR D'APPEL </t>
  </si>
  <si>
    <t>TRIBUNAUX</t>
  </si>
  <si>
    <t>ORGANISMES INDEPENDANTS</t>
  </si>
  <si>
    <t>COUR SUPERIEURE DES COMPTES ET DU CONTENTIEUX</t>
  </si>
  <si>
    <t>CONSEIL ELECTORAL</t>
  </si>
  <si>
    <t>OFFICE DE PROTECTION DU CITOYEN</t>
  </si>
  <si>
    <t>UNIVERSITE D'ETAT D'HAITI</t>
  </si>
  <si>
    <t>CREDITS   
2021-2022</t>
  </si>
  <si>
    <t>DEPENSES COURANTES</t>
  </si>
  <si>
    <t>SUBTOTAL1</t>
  </si>
  <si>
    <t>FONCTIONNEMENT</t>
  </si>
  <si>
    <t>INVESTISSEMENT
TRESOR PUBLIC</t>
  </si>
  <si>
    <t>SUBTOTAL2</t>
  </si>
  <si>
    <t>TOTAL DEPENSES</t>
  </si>
  <si>
    <t>SOLDE SUR LES CREDITS ANNUELS</t>
  </si>
  <si>
    <t xml:space="preserve">Niveau d'utilisation des Crédits </t>
  </si>
  <si>
    <t>TP</t>
  </si>
  <si>
    <t>Nveau_code</t>
  </si>
  <si>
    <t>Ancien_code</t>
  </si>
  <si>
    <t>FONCTIONNEMENT
HORS SALAIRE</t>
  </si>
  <si>
    <t>IMMOBILISATION</t>
  </si>
  <si>
    <t>1111-MIN. DE LA PLAN. ET DE LA COOP. EXT.</t>
  </si>
  <si>
    <t>1112-MIN. DE L'ÉCONOMIE ET DES FINANCES</t>
  </si>
  <si>
    <t>FONDS D'ASSISTANCE ECONOMIQUE ET SOCIALE</t>
  </si>
  <si>
    <t>1113-MIN. DE L'AGR. DES RES. NAT.&amp; DU DEV. RUR.</t>
  </si>
  <si>
    <t>ORGANISME DE DEVELOPPEMENT DU NORD</t>
  </si>
  <si>
    <t>1114-MIN. DES TRAV. PUB. TRANSP. &amp; COMM.</t>
  </si>
  <si>
    <t>1115-MIN. DU COMMERCE ET DE L'INDUSTRIE</t>
  </si>
  <si>
    <t>1116-MIN. DE L'ENVIRONNEMENT</t>
  </si>
  <si>
    <t>1117-MIN. DU TOURISME</t>
  </si>
  <si>
    <t>1211-MIN. DE LA JUSTICE</t>
  </si>
  <si>
    <t>COMMISSION NATIONALE D'ASSITANCE LEGALE</t>
  </si>
  <si>
    <t>1212-MIN. DES HAITIENS VIVANT A L'ETRANGER</t>
  </si>
  <si>
    <t>1213-MIN. DES AFFAIRES ÉTRANGERES</t>
  </si>
  <si>
    <t>1214-LA PRESIDENCE</t>
  </si>
  <si>
    <t>1215-BUREAU DU PREMIER MINISTRE</t>
  </si>
  <si>
    <t>CENTRE DE FORMATION ET DE PERFECTIONNEMENT DES AGENTS  DE LA FONCTION PUBLIQUE</t>
  </si>
  <si>
    <t>1216-MIN. DE L'INTERIEUR</t>
  </si>
  <si>
    <t>DGPC</t>
  </si>
  <si>
    <t>1217-MIN. DE LA DEFENSE</t>
  </si>
  <si>
    <t>1311-MIN. DE L'EDUCATION NATION. JEUNES./SPORTS</t>
  </si>
  <si>
    <t>BUREAU DE L'ALPHABETISATION</t>
  </si>
  <si>
    <t>1312-MIN. DES AFFAIRES SOCIALES</t>
  </si>
  <si>
    <t>1313-MIN. DE LA SANTE PUBLIQ. ET DE LA POPULATION</t>
  </si>
  <si>
    <t>CENTRE AMBULANCIER NATIONAL (CAN)</t>
  </si>
  <si>
    <t>1314-MIN. A LA COND. FEM. AUX DROITS DE LA FEMME</t>
  </si>
  <si>
    <t>1315-MIN. DE LA JEUNESSE, DES SPORTS ET DE L'ACTION CIVIQUE</t>
  </si>
  <si>
    <t>1411-MIN. DES CULTES</t>
  </si>
  <si>
    <t>1412-MIN. DE LA CULTURE</t>
  </si>
  <si>
    <t>1413-MIN. DE LA COMMUNICATION</t>
  </si>
  <si>
    <t>3211-COUR SUPERIEURE DE LA MAGISTRATURE</t>
  </si>
  <si>
    <t>ACADEMIE DE LA CULTURE</t>
  </si>
  <si>
    <t>CREDITS 
2021-2022</t>
  </si>
  <si>
    <t>INVESTISSEMENT</t>
  </si>
  <si>
    <t xml:space="preserve">CREDITS 
2022-2023
</t>
  </si>
  <si>
    <t>Exécution
Oct. 2022</t>
  </si>
  <si>
    <t>Exécution
Nov. 2022</t>
  </si>
  <si>
    <t>Exécution
Déc. 2022</t>
  </si>
  <si>
    <t>Trimestre I</t>
  </si>
  <si>
    <t>Exécution
Janvier 2023</t>
  </si>
  <si>
    <t>Exécution
Février 2023</t>
  </si>
  <si>
    <t>Exécution
Mars 2023</t>
  </si>
  <si>
    <t>Trimestre II</t>
  </si>
  <si>
    <t>Semestre I</t>
  </si>
  <si>
    <t>Exécution 
Avril 2023</t>
  </si>
  <si>
    <t>Exécution au 30
Avril 2023</t>
  </si>
  <si>
    <t>% d'exécution</t>
  </si>
  <si>
    <t>Variation en glissement annuel</t>
  </si>
  <si>
    <t>Exécution au 30
Avril 2022</t>
  </si>
  <si>
    <t>Total Ressources</t>
  </si>
  <si>
    <t>Recettes Courantes</t>
  </si>
  <si>
    <t xml:space="preserve">  Recettes internes</t>
  </si>
  <si>
    <t xml:space="preserve">  Recettes douanières</t>
  </si>
  <si>
    <t xml:space="preserve"> Autres ressources domestiques</t>
  </si>
  <si>
    <t>Support budgétaire</t>
  </si>
  <si>
    <t>Annulation dette FMI</t>
  </si>
  <si>
    <t>Autre Financement Interne des projets</t>
  </si>
  <si>
    <t>Dépenses Totales</t>
  </si>
  <si>
    <t>Depenses courantes</t>
  </si>
  <si>
    <t>Dépenses de personnel</t>
  </si>
  <si>
    <t xml:space="preserve">Dépenses Biens et services </t>
  </si>
  <si>
    <t xml:space="preserve">Hors interventions publiques </t>
  </si>
  <si>
    <t>Sur Interventions Publiques</t>
  </si>
  <si>
    <t xml:space="preserve">Quote Part  et Subventions </t>
  </si>
  <si>
    <t>Institutions à crédit ventilé</t>
  </si>
  <si>
    <t>Interventions publiques</t>
  </si>
  <si>
    <t>Dotation spéciale secteur de l'énergie</t>
  </si>
  <si>
    <t xml:space="preserve">      Electricité d'Etat d'Haiti</t>
  </si>
  <si>
    <t xml:space="preserve">      Produits Pétroliers</t>
  </si>
  <si>
    <t>Intérêt de la Dette</t>
  </si>
  <si>
    <t>Intérêt Interne</t>
  </si>
  <si>
    <t>Intérêt Externe</t>
  </si>
  <si>
    <t>Dépenses de Capital</t>
  </si>
  <si>
    <t>Programmes et projets</t>
  </si>
  <si>
    <t>Sur Trésor Public</t>
  </si>
  <si>
    <t>Sur Annulation dette FMI</t>
  </si>
  <si>
    <t>Sur Autres financement interne</t>
  </si>
  <si>
    <t>Immobilisation</t>
  </si>
  <si>
    <t>Amortissement de la Dette</t>
  </si>
  <si>
    <t>Amort. Interne</t>
  </si>
  <si>
    <t>Amort. Externe</t>
  </si>
  <si>
    <t>Total dépenses (hors programmes et projets)</t>
  </si>
  <si>
    <t>Institutions financières (Emprunt BRH)</t>
  </si>
  <si>
    <t>Bons du Trésor (Valeur Nette)</t>
  </si>
  <si>
    <t>Sur dons et emprunts</t>
  </si>
  <si>
    <t>Sur Emprunt (FMI)</t>
  </si>
  <si>
    <t>Don&amp;emp.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</si>
</sst>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(* #,##0_);_(* \(#,##0\);_(* &quot;-&quot;??_);_(@_)"/>
    <numFmt numFmtId="165" formatCode="_-* #,##0\ _€_-;\-* #,##0\ _€_-;_-* &quot;-&quot;??\ _€_-;_-@_-"/>
    <numFmt numFmtId="166" formatCode="###&quot;-&quot;#&quot;-&quot;##&quot;-&quot;"/>
    <numFmt numFmtId="171" formatCode="_-* #,##0.00\ _€_-;\-* #,##0.00\ _€_-;_-* &quot;-&quot;??\ _€_-;_-@_-"/>
    <numFmt numFmtId="172" formatCode="_ * #,##0.00_)\ _$_ ;_ * \(#,##0.00\)\ _$_ ;_ * &quot;-&quot;??_)\ _$_ ;_ @_ "/>
    <numFmt numFmtId="173" formatCode="_ * #,##0.0_)\ _$_ ;_ * \(#,##0.0\)\ _$_ ;_ * &quot;-&quot;??_)\ _$_ ;_ @_ "/>
    <numFmt numFmtId="174" formatCode="_ * #,##0_)\ _$_ ;_ * \(#,##0\)\ _$_ ;_ * &quot;-&quot;??_)\ _$_ ;_ @_ 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2"/>
      <name val="Arial Narrow"/>
      <family val="2"/>
    </font>
    <font>
      <sz val="14"/>
      <name val="Arial Narrow"/>
      <family val="2"/>
    </font>
    <font>
      <b/>
      <sz val="12"/>
      <name val="Calibri Light"/>
      <family val="2"/>
      <scheme val="major"/>
    </font>
    <font>
      <b/>
      <sz val="12"/>
      <name val="Arial Narrow"/>
      <family val="2"/>
    </font>
    <font>
      <b/>
      <sz val="12"/>
      <color indexed="17"/>
      <name val="Arial"/>
      <family val="2"/>
    </font>
    <font>
      <b/>
      <sz val="14"/>
      <color indexed="17"/>
      <name val="Arial"/>
      <family val="2"/>
    </font>
    <font>
      <b/>
      <sz val="12"/>
      <color indexed="10"/>
      <name val="Arial"/>
      <family val="2"/>
    </font>
    <font>
      <b/>
      <sz val="14"/>
      <color indexed="10"/>
      <name val="Arial"/>
      <family val="2"/>
    </font>
    <font>
      <b/>
      <sz val="10"/>
      <name val="Calisto MT"/>
      <family val="1"/>
    </font>
    <font>
      <sz val="12"/>
      <color indexed="12"/>
      <name val="Arial"/>
      <family val="2"/>
    </font>
    <font>
      <sz val="14"/>
      <color indexed="12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0"/>
      <name val="Arial Narrow"/>
      <family val="2"/>
    </font>
    <font>
      <sz val="8"/>
      <name val="Arial Narrow"/>
      <family val="2"/>
    </font>
    <font>
      <b/>
      <sz val="14"/>
      <name val="Arial Narrow"/>
      <family val="2"/>
    </font>
    <font>
      <sz val="10"/>
      <name val="Times New Roman"/>
      <family val="1"/>
    </font>
    <font>
      <b/>
      <i/>
      <sz val="12"/>
      <name val="Times New Roman"/>
      <family val="1"/>
    </font>
    <font>
      <b/>
      <sz val="12"/>
      <color indexed="48"/>
      <name val="Times New Roman"/>
      <family val="1"/>
    </font>
    <font>
      <sz val="12"/>
      <name val="Times New Roman"/>
      <family val="1"/>
    </font>
    <font>
      <i/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i/>
      <sz val="10"/>
      <name val="Arial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1"/>
        <bgColor indexed="44"/>
      </patternFill>
    </fill>
    <fill>
      <patternFill patternType="solid">
        <fgColor theme="5" tint="0.79998168889431442"/>
        <bgColor indexed="44"/>
      </patternFill>
    </fill>
    <fill>
      <patternFill patternType="solid">
        <fgColor indexed="44"/>
        <bgColor indexed="31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31"/>
      </patternFill>
    </fill>
  </fills>
  <borders count="6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/>
      <diagonal/>
    </border>
    <border>
      <left/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hair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/>
    <xf numFmtId="172" fontId="2" fillId="0" borderId="0" applyFont="0" applyFill="0" applyBorder="0" applyAlignment="0" applyProtection="0"/>
    <xf numFmtId="0" fontId="2" fillId="0" borderId="0"/>
    <xf numFmtId="0" fontId="20" fillId="0" borderId="0"/>
    <xf numFmtId="43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8" fillId="0" borderId="0"/>
  </cellStyleXfs>
  <cellXfs count="218">
    <xf numFmtId="0" fontId="0" fillId="0" borderId="0" xfId="0"/>
    <xf numFmtId="0" fontId="4" fillId="0" borderId="0" xfId="7" applyFont="1" applyAlignment="1">
      <alignment horizontal="right"/>
    </xf>
    <xf numFmtId="0" fontId="4" fillId="0" borderId="0" xfId="7" applyFont="1"/>
    <xf numFmtId="0" fontId="4" fillId="0" borderId="0" xfId="7" applyFont="1" applyAlignment="1">
      <alignment wrapText="1"/>
    </xf>
    <xf numFmtId="0" fontId="5" fillId="0" borderId="0" xfId="7" applyFont="1"/>
    <xf numFmtId="164" fontId="7" fillId="0" borderId="0" xfId="7" applyNumberFormat="1" applyFont="1" applyAlignment="1">
      <alignment horizontal="right"/>
    </xf>
    <xf numFmtId="164" fontId="7" fillId="0" borderId="0" xfId="7" applyNumberFormat="1" applyFont="1" applyAlignment="1">
      <alignment horizontal="center"/>
    </xf>
    <xf numFmtId="173" fontId="6" fillId="2" borderId="10" xfId="9" applyNumberFormat="1" applyFont="1" applyFill="1" applyBorder="1" applyAlignment="1">
      <alignment horizontal="center" vertical="center" wrapText="1"/>
    </xf>
    <xf numFmtId="172" fontId="6" fillId="2" borderId="10" xfId="9" applyFont="1" applyFill="1" applyBorder="1" applyAlignment="1">
      <alignment horizontal="center" vertical="center" wrapText="1"/>
    </xf>
    <xf numFmtId="3" fontId="8" fillId="4" borderId="10" xfId="8" applyNumberFormat="1" applyFont="1" applyFill="1" applyBorder="1" applyAlignment="1">
      <alignment horizontal="left"/>
    </xf>
    <xf numFmtId="3" fontId="9" fillId="4" borderId="10" xfId="8" applyNumberFormat="1" applyFont="1" applyFill="1" applyBorder="1" applyAlignment="1">
      <alignment horizontal="right"/>
    </xf>
    <xf numFmtId="3" fontId="9" fillId="0" borderId="10" xfId="8" applyNumberFormat="1" applyFont="1" applyFill="1" applyBorder="1" applyAlignment="1">
      <alignment horizontal="right"/>
    </xf>
    <xf numFmtId="10" fontId="9" fillId="0" borderId="10" xfId="2" applyNumberFormat="1" applyFont="1" applyFill="1" applyBorder="1" applyAlignment="1">
      <alignment horizontal="right"/>
    </xf>
    <xf numFmtId="3" fontId="10" fillId="0" borderId="10" xfId="8" applyNumberFormat="1" applyFont="1" applyBorder="1" applyAlignment="1">
      <alignment horizontal="left"/>
    </xf>
    <xf numFmtId="3" fontId="11" fillId="5" borderId="10" xfId="8" applyNumberFormat="1" applyFont="1" applyFill="1" applyBorder="1" applyAlignment="1">
      <alignment horizontal="right"/>
    </xf>
    <xf numFmtId="3" fontId="11" fillId="0" borderId="10" xfId="8" applyNumberFormat="1" applyFont="1" applyBorder="1" applyAlignment="1">
      <alignment horizontal="right"/>
    </xf>
    <xf numFmtId="3" fontId="11" fillId="6" borderId="10" xfId="8" applyNumberFormat="1" applyFont="1" applyFill="1" applyBorder="1" applyAlignment="1">
      <alignment horizontal="right"/>
    </xf>
    <xf numFmtId="3" fontId="11" fillId="0" borderId="10" xfId="8" applyNumberFormat="1" applyFont="1" applyFill="1" applyBorder="1" applyAlignment="1">
      <alignment horizontal="right"/>
    </xf>
    <xf numFmtId="10" fontId="11" fillId="0" borderId="10" xfId="2" applyNumberFormat="1" applyFont="1" applyFill="1" applyBorder="1" applyAlignment="1">
      <alignment horizontal="right"/>
    </xf>
    <xf numFmtId="0" fontId="12" fillId="0" borderId="0" xfId="10" applyFont="1" applyAlignment="1">
      <alignment horizontal="right"/>
    </xf>
    <xf numFmtId="3" fontId="13" fillId="0" borderId="10" xfId="11" applyNumberFormat="1" applyFont="1" applyBorder="1" applyAlignment="1">
      <alignment horizontal="left"/>
    </xf>
    <xf numFmtId="3" fontId="14" fillId="5" borderId="10" xfId="11" applyNumberFormat="1" applyFont="1" applyFill="1" applyBorder="1" applyAlignment="1">
      <alignment horizontal="right"/>
    </xf>
    <xf numFmtId="3" fontId="14" fillId="0" borderId="10" xfId="11" applyNumberFormat="1" applyFont="1" applyBorder="1" applyAlignment="1">
      <alignment horizontal="right"/>
    </xf>
    <xf numFmtId="3" fontId="14" fillId="6" borderId="10" xfId="11" applyNumberFormat="1" applyFont="1" applyFill="1" applyBorder="1" applyAlignment="1">
      <alignment horizontal="right"/>
    </xf>
    <xf numFmtId="3" fontId="14" fillId="0" borderId="10" xfId="11" applyNumberFormat="1" applyFont="1" applyFill="1" applyBorder="1" applyAlignment="1">
      <alignment horizontal="right"/>
    </xf>
    <xf numFmtId="10" fontId="14" fillId="0" borderId="10" xfId="2" applyNumberFormat="1" applyFont="1" applyFill="1" applyBorder="1" applyAlignment="1">
      <alignment horizontal="right"/>
    </xf>
    <xf numFmtId="166" fontId="2" fillId="0" borderId="0" xfId="10" applyNumberFormat="1" applyAlignment="1">
      <alignment horizontal="right"/>
    </xf>
    <xf numFmtId="166" fontId="2" fillId="0" borderId="0" xfId="10" applyNumberFormat="1"/>
    <xf numFmtId="171" fontId="15" fillId="0" borderId="10" xfId="8" applyFont="1" applyBorder="1" applyAlignment="1">
      <alignment horizontal="left" wrapText="1" indent="2"/>
    </xf>
    <xf numFmtId="171" fontId="15" fillId="5" borderId="10" xfId="8" applyFont="1" applyFill="1" applyBorder="1" applyAlignment="1">
      <alignment horizontal="left" wrapText="1" indent="2"/>
    </xf>
    <xf numFmtId="3" fontId="16" fillId="0" borderId="10" xfId="11" applyNumberFormat="1" applyFont="1" applyBorder="1" applyAlignment="1">
      <alignment horizontal="right"/>
    </xf>
    <xf numFmtId="3" fontId="16" fillId="6" borderId="10" xfId="11" applyNumberFormat="1" applyFont="1" applyFill="1" applyBorder="1" applyAlignment="1">
      <alignment horizontal="right"/>
    </xf>
    <xf numFmtId="0" fontId="17" fillId="0" borderId="0" xfId="7" applyFont="1"/>
    <xf numFmtId="165" fontId="17" fillId="0" borderId="0" xfId="7" applyNumberFormat="1" applyFont="1"/>
    <xf numFmtId="172" fontId="15" fillId="0" borderId="10" xfId="9" applyFont="1" applyFill="1" applyBorder="1" applyAlignment="1">
      <alignment horizontal="left" wrapText="1" indent="2"/>
    </xf>
    <xf numFmtId="43" fontId="4" fillId="0" borderId="0" xfId="1" applyFont="1"/>
    <xf numFmtId="43" fontId="4" fillId="0" borderId="0" xfId="7" applyNumberFormat="1" applyFont="1"/>
    <xf numFmtId="43" fontId="17" fillId="0" borderId="0" xfId="1" applyFont="1"/>
    <xf numFmtId="43" fontId="17" fillId="0" borderId="0" xfId="7" applyNumberFormat="1" applyFont="1"/>
    <xf numFmtId="171" fontId="15" fillId="0" borderId="10" xfId="8" applyFont="1" applyFill="1" applyBorder="1" applyAlignment="1">
      <alignment horizontal="left" wrapText="1" indent="2"/>
    </xf>
    <xf numFmtId="10" fontId="16" fillId="0" borderId="10" xfId="2" applyNumberFormat="1" applyFont="1" applyFill="1" applyBorder="1" applyAlignment="1">
      <alignment horizontal="right"/>
    </xf>
    <xf numFmtId="0" fontId="18" fillId="0" borderId="0" xfId="7" applyFont="1"/>
    <xf numFmtId="171" fontId="4" fillId="0" borderId="10" xfId="8" applyFont="1" applyBorder="1" applyAlignment="1">
      <alignment horizontal="left" wrapText="1"/>
    </xf>
    <xf numFmtId="3" fontId="16" fillId="5" borderId="10" xfId="12" applyNumberFormat="1" applyFont="1" applyFill="1" applyBorder="1"/>
    <xf numFmtId="3" fontId="16" fillId="0" borderId="10" xfId="7" applyNumberFormat="1" applyFont="1" applyBorder="1"/>
    <xf numFmtId="3" fontId="16" fillId="6" borderId="10" xfId="7" applyNumberFormat="1" applyFont="1" applyFill="1" applyBorder="1"/>
    <xf numFmtId="10" fontId="16" fillId="0" borderId="10" xfId="2" applyNumberFormat="1" applyFont="1" applyFill="1" applyBorder="1"/>
    <xf numFmtId="3" fontId="9" fillId="5" borderId="10" xfId="8" applyNumberFormat="1" applyFont="1" applyFill="1" applyBorder="1" applyAlignment="1">
      <alignment horizontal="right"/>
    </xf>
    <xf numFmtId="3" fontId="9" fillId="6" borderId="10" xfId="8" applyNumberFormat="1" applyFont="1" applyFill="1" applyBorder="1" applyAlignment="1">
      <alignment horizontal="right"/>
    </xf>
    <xf numFmtId="0" fontId="4" fillId="0" borderId="10" xfId="7" applyFont="1" applyBorder="1" applyAlignment="1">
      <alignment wrapText="1"/>
    </xf>
    <xf numFmtId="0" fontId="5" fillId="5" borderId="10" xfId="12" applyFont="1" applyFill="1" applyBorder="1"/>
    <xf numFmtId="0" fontId="5" fillId="0" borderId="10" xfId="7" applyFont="1" applyBorder="1"/>
    <xf numFmtId="0" fontId="5" fillId="6" borderId="10" xfId="7" applyFont="1" applyFill="1" applyBorder="1"/>
    <xf numFmtId="10" fontId="5" fillId="0" borderId="10" xfId="2" applyNumberFormat="1" applyFont="1" applyFill="1" applyBorder="1"/>
    <xf numFmtId="171" fontId="7" fillId="0" borderId="10" xfId="8" applyFont="1" applyBorder="1" applyAlignment="1">
      <alignment wrapText="1"/>
    </xf>
    <xf numFmtId="174" fontId="19" fillId="5" borderId="10" xfId="12" applyNumberFormat="1" applyFont="1" applyFill="1" applyBorder="1"/>
    <xf numFmtId="174" fontId="19" fillId="0" borderId="10" xfId="7" applyNumberFormat="1" applyFont="1" applyBorder="1"/>
    <xf numFmtId="174" fontId="19" fillId="6" borderId="12" xfId="7" applyNumberFormat="1" applyFont="1" applyFill="1" applyBorder="1"/>
    <xf numFmtId="10" fontId="19" fillId="0" borderId="10" xfId="2" applyNumberFormat="1" applyFont="1" applyFill="1" applyBorder="1"/>
    <xf numFmtId="3" fontId="4" fillId="0" borderId="0" xfId="7" applyNumberFormat="1" applyFont="1"/>
    <xf numFmtId="43" fontId="5" fillId="0" borderId="0" xfId="1" applyFont="1" applyBorder="1"/>
    <xf numFmtId="3" fontId="4" fillId="0" borderId="0" xfId="7" applyNumberFormat="1" applyFont="1" applyAlignment="1">
      <alignment wrapText="1"/>
    </xf>
    <xf numFmtId="174" fontId="5" fillId="0" borderId="0" xfId="7" applyNumberFormat="1" applyFont="1"/>
    <xf numFmtId="174" fontId="4" fillId="0" borderId="0" xfId="7" applyNumberFormat="1" applyFont="1"/>
    <xf numFmtId="43" fontId="4" fillId="0" borderId="0" xfId="7" applyNumberFormat="1" applyFont="1" applyAlignment="1">
      <alignment wrapText="1"/>
    </xf>
    <xf numFmtId="10" fontId="9" fillId="4" borderId="10" xfId="2" applyNumberFormat="1" applyFont="1" applyFill="1" applyBorder="1" applyAlignment="1">
      <alignment horizontal="right"/>
    </xf>
    <xf numFmtId="10" fontId="11" fillId="0" borderId="10" xfId="2" applyNumberFormat="1" applyFont="1" applyBorder="1" applyAlignment="1">
      <alignment horizontal="right"/>
    </xf>
    <xf numFmtId="10" fontId="14" fillId="0" borderId="10" xfId="2" applyNumberFormat="1" applyFont="1" applyBorder="1" applyAlignment="1">
      <alignment horizontal="right"/>
    </xf>
    <xf numFmtId="3" fontId="16" fillId="0" borderId="10" xfId="11" applyNumberFormat="1" applyFont="1" applyFill="1" applyBorder="1" applyAlignment="1">
      <alignment horizontal="right"/>
    </xf>
    <xf numFmtId="10" fontId="16" fillId="0" borderId="10" xfId="2" applyNumberFormat="1" applyFont="1" applyBorder="1" applyAlignment="1">
      <alignment horizontal="right"/>
    </xf>
    <xf numFmtId="10" fontId="16" fillId="0" borderId="10" xfId="2" applyNumberFormat="1" applyFont="1" applyBorder="1"/>
    <xf numFmtId="10" fontId="5" fillId="0" borderId="10" xfId="2" applyNumberFormat="1" applyFont="1" applyBorder="1"/>
    <xf numFmtId="10" fontId="19" fillId="0" borderId="10" xfId="2" applyNumberFormat="1" applyFont="1" applyBorder="1"/>
    <xf numFmtId="10" fontId="0" fillId="0" borderId="0" xfId="15" applyNumberFormat="1" applyFont="1"/>
    <xf numFmtId="17" fontId="21" fillId="0" borderId="14" xfId="4" applyNumberFormat="1" applyFont="1" applyBorder="1" applyAlignment="1">
      <alignment horizontal="center" vertical="center" wrapText="1"/>
    </xf>
    <xf numFmtId="3" fontId="22" fillId="7" borderId="15" xfId="4" applyNumberFormat="1" applyFont="1" applyFill="1" applyBorder="1"/>
    <xf numFmtId="10" fontId="22" fillId="7" borderId="16" xfId="15" applyNumberFormat="1" applyFont="1" applyFill="1" applyBorder="1"/>
    <xf numFmtId="3" fontId="23" fillId="8" borderId="17" xfId="4" applyNumberFormat="1" applyFont="1" applyFill="1" applyBorder="1"/>
    <xf numFmtId="10" fontId="23" fillId="8" borderId="18" xfId="15" applyNumberFormat="1" applyFont="1" applyFill="1" applyBorder="1"/>
    <xf numFmtId="3" fontId="23" fillId="8" borderId="19" xfId="4" applyNumberFormat="1" applyFont="1" applyFill="1" applyBorder="1"/>
    <xf numFmtId="10" fontId="23" fillId="8" borderId="20" xfId="15" applyNumberFormat="1" applyFont="1" applyFill="1" applyBorder="1"/>
    <xf numFmtId="172" fontId="23" fillId="8" borderId="19" xfId="16" applyFont="1" applyFill="1" applyBorder="1"/>
    <xf numFmtId="10" fontId="23" fillId="8" borderId="21" xfId="15" applyNumberFormat="1" applyFont="1" applyFill="1" applyBorder="1"/>
    <xf numFmtId="172" fontId="23" fillId="8" borderId="22" xfId="16" applyFont="1" applyFill="1" applyBorder="1"/>
    <xf numFmtId="172" fontId="23" fillId="8" borderId="23" xfId="16" applyFont="1" applyFill="1" applyBorder="1" applyAlignment="1">
      <alignment horizontal="right"/>
    </xf>
    <xf numFmtId="3" fontId="23" fillId="8" borderId="22" xfId="4" applyNumberFormat="1" applyFont="1" applyFill="1" applyBorder="1"/>
    <xf numFmtId="10" fontId="23" fillId="8" borderId="23" xfId="15" applyNumberFormat="1" applyFont="1" applyFill="1" applyBorder="1"/>
    <xf numFmtId="3" fontId="23" fillId="9" borderId="22" xfId="4" applyNumberFormat="1" applyFont="1" applyFill="1" applyBorder="1"/>
    <xf numFmtId="172" fontId="23" fillId="9" borderId="22" xfId="16" applyFont="1" applyFill="1" applyBorder="1"/>
    <xf numFmtId="10" fontId="23" fillId="9" borderId="23" xfId="15" applyNumberFormat="1" applyFont="1" applyFill="1" applyBorder="1"/>
    <xf numFmtId="3" fontId="21" fillId="10" borderId="5" xfId="4" applyNumberFormat="1" applyFont="1" applyFill="1" applyBorder="1"/>
    <xf numFmtId="10" fontId="21" fillId="10" borderId="25" xfId="15" applyNumberFormat="1" applyFont="1" applyFill="1" applyBorder="1"/>
    <xf numFmtId="3" fontId="25" fillId="0" borderId="26" xfId="4" applyNumberFormat="1" applyFont="1" applyBorder="1"/>
    <xf numFmtId="10" fontId="25" fillId="0" borderId="24" xfId="15" applyNumberFormat="1" applyFont="1" applyBorder="1"/>
    <xf numFmtId="172" fontId="0" fillId="0" borderId="0" xfId="16" applyFont="1"/>
    <xf numFmtId="3" fontId="24" fillId="0" borderId="22" xfId="4" applyNumberFormat="1" applyFont="1" applyBorder="1"/>
    <xf numFmtId="10" fontId="24" fillId="0" borderId="23" xfId="15" applyNumberFormat="1" applyFont="1" applyBorder="1"/>
    <xf numFmtId="3" fontId="26" fillId="0" borderId="22" xfId="4" applyNumberFormat="1" applyFont="1" applyBorder="1"/>
    <xf numFmtId="10" fontId="26" fillId="0" borderId="23" xfId="15" applyNumberFormat="1" applyFont="1" applyBorder="1"/>
    <xf numFmtId="3" fontId="26" fillId="0" borderId="26" xfId="4" applyNumberFormat="1" applyFont="1" applyBorder="1"/>
    <xf numFmtId="172" fontId="26" fillId="0" borderId="26" xfId="16" applyFont="1" applyBorder="1"/>
    <xf numFmtId="172" fontId="26" fillId="0" borderId="22" xfId="16" applyFont="1" applyBorder="1"/>
    <xf numFmtId="10" fontId="26" fillId="0" borderId="24" xfId="15" applyNumberFormat="1" applyFont="1" applyBorder="1"/>
    <xf numFmtId="172" fontId="25" fillId="0" borderId="26" xfId="16" applyFont="1" applyBorder="1"/>
    <xf numFmtId="3" fontId="21" fillId="10" borderId="10" xfId="4" applyNumberFormat="1" applyFont="1" applyFill="1" applyBorder="1"/>
    <xf numFmtId="10" fontId="21" fillId="10" borderId="27" xfId="15" applyNumberFormat="1" applyFont="1" applyFill="1" applyBorder="1"/>
    <xf numFmtId="3" fontId="3" fillId="11" borderId="28" xfId="4" applyNumberFormat="1" applyFont="1" applyFill="1" applyBorder="1"/>
    <xf numFmtId="10" fontId="3" fillId="11" borderId="29" xfId="15" applyNumberFormat="1" applyFont="1" applyFill="1" applyBorder="1"/>
    <xf numFmtId="3" fontId="23" fillId="0" borderId="19" xfId="4" applyNumberFormat="1" applyFont="1" applyBorder="1"/>
    <xf numFmtId="172" fontId="23" fillId="0" borderId="19" xfId="16" applyFont="1" applyBorder="1"/>
    <xf numFmtId="10" fontId="23" fillId="0" borderId="21" xfId="15" applyNumberFormat="1" applyFont="1" applyBorder="1"/>
    <xf numFmtId="172" fontId="26" fillId="0" borderId="30" xfId="16" applyFont="1" applyBorder="1"/>
    <xf numFmtId="172" fontId="26" fillId="0" borderId="20" xfId="16" applyFont="1" applyBorder="1"/>
    <xf numFmtId="3" fontId="25" fillId="11" borderId="22" xfId="4" applyNumberFormat="1" applyFont="1" applyFill="1" applyBorder="1"/>
    <xf numFmtId="10" fontId="25" fillId="11" borderId="23" xfId="15" applyNumberFormat="1" applyFont="1" applyFill="1" applyBorder="1"/>
    <xf numFmtId="172" fontId="26" fillId="0" borderId="31" xfId="16" applyFont="1" applyFill="1" applyBorder="1"/>
    <xf numFmtId="3" fontId="26" fillId="0" borderId="31" xfId="4" applyNumberFormat="1" applyFont="1" applyBorder="1"/>
    <xf numFmtId="10" fontId="26" fillId="0" borderId="30" xfId="15" applyNumberFormat="1" applyFont="1" applyBorder="1"/>
    <xf numFmtId="3" fontId="3" fillId="0" borderId="0" xfId="7" applyNumberFormat="1" applyFont="1"/>
    <xf numFmtId="10" fontId="3" fillId="0" borderId="29" xfId="15" applyNumberFormat="1" applyFont="1" applyBorder="1"/>
    <xf numFmtId="3" fontId="3" fillId="0" borderId="0" xfId="4" applyNumberFormat="1" applyFont="1"/>
    <xf numFmtId="3" fontId="21" fillId="10" borderId="0" xfId="4" applyNumberFormat="1" applyFont="1" applyFill="1"/>
    <xf numFmtId="10" fontId="21" fillId="10" borderId="29" xfId="15" applyNumberFormat="1" applyFont="1" applyFill="1" applyBorder="1"/>
    <xf numFmtId="3" fontId="21" fillId="12" borderId="0" xfId="4" applyNumberFormat="1" applyFont="1" applyFill="1"/>
    <xf numFmtId="10" fontId="21" fillId="12" borderId="29" xfId="15" applyNumberFormat="1" applyFont="1" applyFill="1" applyBorder="1"/>
    <xf numFmtId="3" fontId="21" fillId="10" borderId="13" xfId="4" applyNumberFormat="1" applyFont="1" applyFill="1" applyBorder="1"/>
    <xf numFmtId="43" fontId="26" fillId="0" borderId="26" xfId="1" applyFont="1" applyBorder="1"/>
    <xf numFmtId="0" fontId="28" fillId="0" borderId="0" xfId="17"/>
    <xf numFmtId="3" fontId="28" fillId="0" borderId="0" xfId="17" applyNumberFormat="1"/>
    <xf numFmtId="43" fontId="28" fillId="0" borderId="0" xfId="17" applyNumberFormat="1"/>
    <xf numFmtId="0" fontId="2" fillId="0" borderId="0" xfId="17" applyFont="1"/>
    <xf numFmtId="0" fontId="27" fillId="0" borderId="0" xfId="17" applyFont="1"/>
    <xf numFmtId="43" fontId="3" fillId="11" borderId="28" xfId="1" applyFont="1" applyFill="1" applyBorder="1"/>
    <xf numFmtId="164" fontId="6" fillId="0" borderId="3" xfId="8" applyNumberFormat="1" applyFont="1" applyBorder="1" applyAlignment="1">
      <alignment horizontal="center" wrapText="1"/>
    </xf>
    <xf numFmtId="164" fontId="6" fillId="0" borderId="5" xfId="8" applyNumberFormat="1" applyFont="1" applyBorder="1" applyAlignment="1">
      <alignment horizontal="center" wrapText="1"/>
    </xf>
    <xf numFmtId="0" fontId="4" fillId="0" borderId="2" xfId="7" applyFont="1" applyBorder="1" applyAlignment="1">
      <alignment horizontal="center" wrapText="1"/>
    </xf>
    <xf numFmtId="0" fontId="4" fillId="0" borderId="4" xfId="7" applyFont="1" applyBorder="1" applyAlignment="1">
      <alignment horizontal="center" wrapText="1"/>
    </xf>
    <xf numFmtId="164" fontId="6" fillId="2" borderId="3" xfId="8" applyNumberFormat="1" applyFont="1" applyFill="1" applyBorder="1" applyAlignment="1">
      <alignment horizontal="center" vertical="center" wrapText="1"/>
    </xf>
    <xf numFmtId="164" fontId="6" fillId="2" borderId="5" xfId="8" applyNumberFormat="1" applyFont="1" applyFill="1" applyBorder="1" applyAlignment="1">
      <alignment horizontal="center" vertical="center" wrapText="1"/>
    </xf>
    <xf numFmtId="0" fontId="6" fillId="3" borderId="6" xfId="7" applyFont="1" applyFill="1" applyBorder="1" applyAlignment="1">
      <alignment horizontal="center"/>
    </xf>
    <xf numFmtId="0" fontId="6" fillId="3" borderId="7" xfId="7" applyFont="1" applyFill="1" applyBorder="1" applyAlignment="1">
      <alignment horizontal="center"/>
    </xf>
    <xf numFmtId="0" fontId="6" fillId="3" borderId="8" xfId="7" applyFont="1" applyFill="1" applyBorder="1" applyAlignment="1">
      <alignment horizontal="center"/>
    </xf>
    <xf numFmtId="173" fontId="6" fillId="2" borderId="3" xfId="9" applyNumberFormat="1" applyFont="1" applyFill="1" applyBorder="1" applyAlignment="1">
      <alignment horizontal="center" vertical="center" wrapText="1"/>
    </xf>
    <xf numFmtId="173" fontId="6" fillId="2" borderId="5" xfId="9" applyNumberFormat="1" applyFont="1" applyFill="1" applyBorder="1" applyAlignment="1">
      <alignment horizontal="center" vertical="center" wrapText="1"/>
    </xf>
    <xf numFmtId="172" fontId="6" fillId="2" borderId="3" xfId="9" applyFont="1" applyFill="1" applyBorder="1" applyAlignment="1">
      <alignment horizontal="center" vertical="center" wrapText="1"/>
    </xf>
    <xf numFmtId="172" fontId="6" fillId="2" borderId="5" xfId="9" applyFont="1" applyFill="1" applyBorder="1" applyAlignment="1">
      <alignment horizontal="center" vertical="center" wrapText="1"/>
    </xf>
    <xf numFmtId="173" fontId="6" fillId="2" borderId="9" xfId="9" applyNumberFormat="1" applyFont="1" applyFill="1" applyBorder="1" applyAlignment="1">
      <alignment horizontal="center" vertical="center" wrapText="1"/>
    </xf>
    <xf numFmtId="173" fontId="6" fillId="2" borderId="11" xfId="9" applyNumberFormat="1" applyFont="1" applyFill="1" applyBorder="1" applyAlignment="1">
      <alignment horizontal="center" vertical="center" wrapText="1"/>
    </xf>
    <xf numFmtId="173" fontId="6" fillId="2" borderId="0" xfId="9" applyNumberFormat="1" applyFont="1" applyFill="1" applyBorder="1" applyAlignment="1">
      <alignment horizontal="center" vertical="center" wrapText="1"/>
    </xf>
    <xf numFmtId="173" fontId="6" fillId="2" borderId="1" xfId="9" applyNumberFormat="1" applyFont="1" applyFill="1" applyBorder="1" applyAlignment="1">
      <alignment horizontal="center" vertical="center" wrapText="1"/>
    </xf>
    <xf numFmtId="173" fontId="6" fillId="2" borderId="0" xfId="9" applyNumberFormat="1" applyFont="1" applyFill="1" applyBorder="1" applyAlignment="1">
      <alignment horizontal="center" wrapText="1"/>
    </xf>
    <xf numFmtId="173" fontId="6" fillId="2" borderId="1" xfId="9" applyNumberFormat="1" applyFont="1" applyFill="1" applyBorder="1" applyAlignment="1">
      <alignment horizontal="center" wrapText="1"/>
    </xf>
    <xf numFmtId="3" fontId="22" fillId="7" borderId="32" xfId="4" applyNumberFormat="1" applyFont="1" applyFill="1" applyBorder="1"/>
    <xf numFmtId="10" fontId="22" fillId="7" borderId="33" xfId="15" applyNumberFormat="1" applyFont="1" applyFill="1" applyBorder="1"/>
    <xf numFmtId="0" fontId="28" fillId="0" borderId="0" xfId="17" applyBorder="1" applyAlignment="1">
      <alignment horizontal="center"/>
    </xf>
    <xf numFmtId="0" fontId="15" fillId="0" borderId="34" xfId="4" applyFont="1" applyBorder="1"/>
    <xf numFmtId="17" fontId="21" fillId="0" borderId="35" xfId="4" applyNumberFormat="1" applyFont="1" applyBorder="1" applyAlignment="1">
      <alignment horizontal="center" vertical="center" wrapText="1"/>
    </xf>
    <xf numFmtId="17" fontId="21" fillId="0" borderId="36" xfId="4" applyNumberFormat="1" applyFont="1" applyBorder="1" applyAlignment="1">
      <alignment horizontal="center" vertical="center" wrapText="1"/>
    </xf>
    <xf numFmtId="17" fontId="21" fillId="0" borderId="37" xfId="4" applyNumberFormat="1" applyFont="1" applyBorder="1" applyAlignment="1">
      <alignment horizontal="center" vertical="center" wrapText="1"/>
    </xf>
    <xf numFmtId="0" fontId="22" fillId="7" borderId="38" xfId="4" applyFont="1" applyFill="1" applyBorder="1"/>
    <xf numFmtId="10" fontId="22" fillId="7" borderId="39" xfId="15" applyNumberFormat="1" applyFont="1" applyFill="1" applyBorder="1"/>
    <xf numFmtId="0" fontId="23" fillId="8" borderId="40" xfId="4" applyFont="1" applyFill="1" applyBorder="1" applyAlignment="1">
      <alignment horizontal="left" indent="1"/>
    </xf>
    <xf numFmtId="10" fontId="23" fillId="8" borderId="41" xfId="15" applyNumberFormat="1" applyFont="1" applyFill="1" applyBorder="1"/>
    <xf numFmtId="0" fontId="24" fillId="8" borderId="40" xfId="4" applyFont="1" applyFill="1" applyBorder="1" applyAlignment="1">
      <alignment horizontal="left" indent="1"/>
    </xf>
    <xf numFmtId="10" fontId="23" fillId="8" borderId="42" xfId="15" applyNumberFormat="1" applyFont="1" applyFill="1" applyBorder="1"/>
    <xf numFmtId="10" fontId="23" fillId="8" borderId="43" xfId="15" applyNumberFormat="1" applyFont="1" applyFill="1" applyBorder="1"/>
    <xf numFmtId="0" fontId="23" fillId="8" borderId="44" xfId="4" applyFont="1" applyFill="1" applyBorder="1" applyAlignment="1">
      <alignment horizontal="left" indent="1"/>
    </xf>
    <xf numFmtId="172" fontId="23" fillId="8" borderId="45" xfId="16" applyFont="1" applyFill="1" applyBorder="1" applyAlignment="1">
      <alignment horizontal="right"/>
    </xf>
    <xf numFmtId="0" fontId="23" fillId="8" borderId="46" xfId="4" applyFont="1" applyFill="1" applyBorder="1" applyAlignment="1">
      <alignment horizontal="left" indent="1"/>
    </xf>
    <xf numFmtId="10" fontId="23" fillId="8" borderId="45" xfId="15" applyNumberFormat="1" applyFont="1" applyFill="1" applyBorder="1"/>
    <xf numFmtId="0" fontId="23" fillId="9" borderId="46" xfId="4" applyFont="1" applyFill="1" applyBorder="1" applyAlignment="1">
      <alignment horizontal="left" indent="1"/>
    </xf>
    <xf numFmtId="10" fontId="23" fillId="9" borderId="45" xfId="15" applyNumberFormat="1" applyFont="1" applyFill="1" applyBorder="1"/>
    <xf numFmtId="172" fontId="23" fillId="9" borderId="47" xfId="16" applyFont="1" applyFill="1" applyBorder="1"/>
    <xf numFmtId="0" fontId="21" fillId="10" borderId="48" xfId="4" applyFont="1" applyFill="1" applyBorder="1"/>
    <xf numFmtId="10" fontId="21" fillId="10" borderId="49" xfId="15" applyNumberFormat="1" applyFont="1" applyFill="1" applyBorder="1"/>
    <xf numFmtId="0" fontId="25" fillId="0" borderId="46" xfId="4" applyFont="1" applyBorder="1" applyAlignment="1">
      <alignment horizontal="left" indent="1"/>
    </xf>
    <xf numFmtId="10" fontId="25" fillId="0" borderId="47" xfId="15" applyNumberFormat="1" applyFont="1" applyBorder="1"/>
    <xf numFmtId="0" fontId="24" fillId="0" borderId="44" xfId="4" applyFont="1" applyBorder="1" applyAlignment="1">
      <alignment horizontal="left" indent="2"/>
    </xf>
    <xf numFmtId="10" fontId="24" fillId="0" borderId="45" xfId="15" applyNumberFormat="1" applyFont="1" applyBorder="1"/>
    <xf numFmtId="0" fontId="26" fillId="0" borderId="44" xfId="4" applyFont="1" applyBorder="1" applyAlignment="1">
      <alignment horizontal="left" indent="2"/>
    </xf>
    <xf numFmtId="10" fontId="26" fillId="0" borderId="45" xfId="15" applyNumberFormat="1" applyFont="1" applyBorder="1"/>
    <xf numFmtId="0" fontId="26" fillId="0" borderId="46" xfId="4" applyFont="1" applyBorder="1" applyAlignment="1">
      <alignment horizontal="left" indent="2"/>
    </xf>
    <xf numFmtId="10" fontId="26" fillId="0" borderId="47" xfId="15" applyNumberFormat="1" applyFont="1" applyBorder="1"/>
    <xf numFmtId="0" fontId="21" fillId="10" borderId="50" xfId="4" applyFont="1" applyFill="1" applyBorder="1"/>
    <xf numFmtId="10" fontId="21" fillId="10" borderId="51" xfId="15" applyNumberFormat="1" applyFont="1" applyFill="1" applyBorder="1"/>
    <xf numFmtId="0" fontId="25" fillId="11" borderId="52" xfId="4" applyFont="1" applyFill="1" applyBorder="1" applyAlignment="1">
      <alignment horizontal="left" indent="1"/>
    </xf>
    <xf numFmtId="10" fontId="3" fillId="11" borderId="53" xfId="15" applyNumberFormat="1" applyFont="1" applyFill="1" applyBorder="1"/>
    <xf numFmtId="0" fontId="23" fillId="0" borderId="40" xfId="4" applyFont="1" applyBorder="1" applyAlignment="1">
      <alignment horizontal="left" indent="2"/>
    </xf>
    <xf numFmtId="10" fontId="23" fillId="0" borderId="43" xfId="15" applyNumberFormat="1" applyFont="1" applyBorder="1"/>
    <xf numFmtId="10" fontId="23" fillId="0" borderId="53" xfId="15" applyNumberFormat="1" applyFont="1" applyBorder="1"/>
    <xf numFmtId="172" fontId="26" fillId="0" borderId="54" xfId="16" applyFont="1" applyBorder="1"/>
    <xf numFmtId="172" fontId="26" fillId="0" borderId="42" xfId="16" applyFont="1" applyBorder="1"/>
    <xf numFmtId="0" fontId="25" fillId="11" borderId="44" xfId="4" applyFont="1" applyFill="1" applyBorder="1" applyAlignment="1">
      <alignment horizontal="left" indent="1"/>
    </xf>
    <xf numFmtId="10" fontId="25" fillId="11" borderId="45" xfId="15" applyNumberFormat="1" applyFont="1" applyFill="1" applyBorder="1"/>
    <xf numFmtId="10" fontId="26" fillId="0" borderId="54" xfId="15" applyNumberFormat="1" applyFont="1" applyBorder="1"/>
    <xf numFmtId="0" fontId="21" fillId="10" borderId="55" xfId="4" applyFont="1" applyFill="1" applyBorder="1"/>
    <xf numFmtId="3" fontId="21" fillId="10" borderId="56" xfId="4" applyNumberFormat="1" applyFont="1" applyFill="1" applyBorder="1"/>
    <xf numFmtId="10" fontId="21" fillId="10" borderId="57" xfId="15" applyNumberFormat="1" applyFont="1" applyFill="1" applyBorder="1"/>
    <xf numFmtId="10" fontId="21" fillId="10" borderId="58" xfId="15" applyNumberFormat="1" applyFont="1" applyFill="1" applyBorder="1"/>
    <xf numFmtId="0" fontId="22" fillId="7" borderId="59" xfId="4" applyFont="1" applyFill="1" applyBorder="1"/>
    <xf numFmtId="10" fontId="22" fillId="7" borderId="60" xfId="15" applyNumberFormat="1" applyFont="1" applyFill="1" applyBorder="1"/>
    <xf numFmtId="0" fontId="21" fillId="0" borderId="61" xfId="7" applyFont="1" applyBorder="1" applyAlignment="1">
      <alignment horizontal="left" indent="1"/>
    </xf>
    <xf numFmtId="0" fontId="3" fillId="0" borderId="0" xfId="7" applyFont="1" applyBorder="1"/>
    <xf numFmtId="3" fontId="3" fillId="0" borderId="0" xfId="7" applyNumberFormat="1" applyFont="1" applyBorder="1"/>
    <xf numFmtId="10" fontId="3" fillId="0" borderId="53" xfId="15" applyNumberFormat="1" applyFont="1" applyBorder="1"/>
    <xf numFmtId="0" fontId="21" fillId="0" borderId="61" xfId="4" applyFont="1" applyBorder="1" applyAlignment="1">
      <alignment horizontal="left" indent="1"/>
    </xf>
    <xf numFmtId="0" fontId="3" fillId="0" borderId="0" xfId="4" applyFont="1" applyBorder="1"/>
    <xf numFmtId="3" fontId="3" fillId="0" borderId="0" xfId="4" applyNumberFormat="1" applyFont="1" applyBorder="1"/>
    <xf numFmtId="0" fontId="21" fillId="10" borderId="61" xfId="4" applyFont="1" applyFill="1" applyBorder="1"/>
    <xf numFmtId="3" fontId="21" fillId="10" borderId="0" xfId="4" applyNumberFormat="1" applyFont="1" applyFill="1" applyBorder="1"/>
    <xf numFmtId="10" fontId="21" fillId="10" borderId="53" xfId="15" applyNumberFormat="1" applyFont="1" applyFill="1" applyBorder="1"/>
    <xf numFmtId="0" fontId="21" fillId="12" borderId="61" xfId="4" applyFont="1" applyFill="1" applyBorder="1"/>
    <xf numFmtId="3" fontId="21" fillId="12" borderId="0" xfId="4" applyNumberFormat="1" applyFont="1" applyFill="1" applyBorder="1"/>
    <xf numFmtId="10" fontId="21" fillId="12" borderId="53" xfId="15" applyNumberFormat="1" applyFont="1" applyFill="1" applyBorder="1"/>
    <xf numFmtId="0" fontId="21" fillId="10" borderId="62" xfId="4" applyFont="1" applyFill="1" applyBorder="1" applyAlignment="1">
      <alignment wrapText="1"/>
    </xf>
    <xf numFmtId="3" fontId="21" fillId="10" borderId="63" xfId="4" applyNumberFormat="1" applyFont="1" applyFill="1" applyBorder="1"/>
    <xf numFmtId="10" fontId="21" fillId="10" borderId="64" xfId="15" applyNumberFormat="1" applyFont="1" applyFill="1" applyBorder="1"/>
    <xf numFmtId="10" fontId="21" fillId="10" borderId="65" xfId="15" applyNumberFormat="1" applyFont="1" applyFill="1" applyBorder="1"/>
  </cellXfs>
  <cellStyles count="18">
    <cellStyle name="Comma 2" xfId="3" xr:uid="{CA30D77D-FC3D-43A7-B13F-794378553AAC}"/>
    <cellStyle name="Comma_soldecrédits Section_Article 2007-2008_20_9_08" xfId="9" xr:uid="{B10B4D19-BA5E-4CE8-9522-917FD5D55923}"/>
    <cellStyle name="Milliers" xfId="1" builtinId="3"/>
    <cellStyle name="Milliers 2" xfId="14" xr:uid="{7E9DE7C2-FDCE-4726-9B26-6CF4FD1988ED}"/>
    <cellStyle name="Milliers 3" xfId="16" xr:uid="{05C61FA5-BE16-4BE2-8829-9CFFD4E214D4}"/>
    <cellStyle name="Milliers_BUDGET 2002 2003" xfId="11" xr:uid="{D2DB8C28-96C7-42C1-B6A2-4847FB025500}"/>
    <cellStyle name="Milliers_personnel" xfId="8" xr:uid="{D4AE35A8-61AD-46F0-A537-3F87651D0000}"/>
    <cellStyle name="Normal" xfId="0" builtinId="0"/>
    <cellStyle name="Normal 2" xfId="4" xr:uid="{09AD040D-5E7B-4805-B2AF-2546CF299C16}"/>
    <cellStyle name="Normal 2 2" xfId="13" xr:uid="{4CF6F8C2-434F-4D41-9CDB-831382962C6E}"/>
    <cellStyle name="Normal 2 2 2" xfId="10" xr:uid="{28CBCABE-CBFC-4280-9015-178745EED2AE}"/>
    <cellStyle name="Normal 2 3" xfId="6" xr:uid="{08BFD751-CAB1-49DC-BC76-F11483B5F7AE}"/>
    <cellStyle name="Normal 3" xfId="5" xr:uid="{04323601-9A86-4C83-95B1-67EBD04AF79F}"/>
    <cellStyle name="Normal 4" xfId="7" xr:uid="{52DA3566-FC83-4112-9D2E-F052C15D8959}"/>
    <cellStyle name="Normal 4 2" xfId="12" xr:uid="{A5294408-B453-48BF-9C98-06E022BBB0EB}"/>
    <cellStyle name="Normal 5" xfId="17" xr:uid="{C1566383-5D37-4838-9D6B-5AEAF84CEBC1}"/>
    <cellStyle name="Pourcentage" xfId="2" builtinId="5"/>
    <cellStyle name="Pourcentage 2" xfId="15" xr:uid="{073FC96F-D577-404E-A90E-127B9D16B81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18.xml"/><Relationship Id="rId34" Type="http://schemas.openxmlformats.org/officeDocument/2006/relationships/externalLink" Target="externalLinks/externalLink31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Relationship Id="rId63" Type="http://schemas.openxmlformats.org/officeDocument/2006/relationships/externalLink" Target="externalLinks/externalLink60.xml"/><Relationship Id="rId68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styles" Target="styles.xml"/><Relationship Id="rId5" Type="http://schemas.openxmlformats.org/officeDocument/2006/relationships/externalLink" Target="externalLinks/externalLink2.xml"/><Relationship Id="rId61" Type="http://schemas.openxmlformats.org/officeDocument/2006/relationships/externalLink" Target="externalLinks/externalLink58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sharedStrings" Target="sharedStrings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17</xdr:col>
      <xdr:colOff>381000</xdr:colOff>
      <xdr:row>1</xdr:row>
      <xdr:rowOff>63500</xdr:rowOff>
    </xdr:to>
    <xdr:sp macro="" textlink="">
      <xdr:nvSpPr>
        <xdr:cNvPr id="2049" name="ComboBox1" hidden="1">
          <a:extLst>
            <a:ext uri="{63B3BB69-23CF-44E3-9099-C40C66FF867C}">
              <a14:compatExt xmlns:a14="http://schemas.microsoft.com/office/drawing/2010/main" spid="_x0000_s2049"/>
            </a:ex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285750</xdr:colOff>
      <xdr:row>1</xdr:row>
      <xdr:rowOff>47625</xdr:rowOff>
    </xdr:to>
    <xdr:pic>
      <xdr:nvPicPr>
        <xdr:cNvPr id="2" name="ComboBox1">
          <a:extLst>
            <a:ext uri="{FF2B5EF4-FFF2-40B4-BE49-F238E27FC236}">
              <a16:creationId xmlns:a16="http://schemas.microsoft.com/office/drawing/2014/main" id="{ABA2F87B-86CF-4B84-BFC6-848875859138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41350" y="0"/>
          <a:ext cx="1809750" cy="27622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17</xdr:col>
      <xdr:colOff>381000</xdr:colOff>
      <xdr:row>1</xdr:row>
      <xdr:rowOff>63500</xdr:rowOff>
    </xdr:to>
    <xdr:sp macro="" textlink="">
      <xdr:nvSpPr>
        <xdr:cNvPr id="3073" name="ComboBox1" hidden="1">
          <a:extLst>
            <a:ext uri="{63B3BB69-23CF-44E3-9099-C40C66FF867C}">
              <a14:compatExt xmlns:a14="http://schemas.microsoft.com/office/drawing/2010/main" spid="_x0000_s3073"/>
            </a:ext>
            <a:ext uri="{FF2B5EF4-FFF2-40B4-BE49-F238E27FC236}">
              <a16:creationId xmlns:a16="http://schemas.microsoft.com/office/drawing/2014/main" id="{00000000-0008-0000-0300-0000010C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0</xdr:row>
      <xdr:rowOff>0</xdr:rowOff>
    </xdr:from>
    <xdr:to>
      <xdr:col>17</xdr:col>
      <xdr:colOff>285750</xdr:colOff>
      <xdr:row>1</xdr:row>
      <xdr:rowOff>47625</xdr:rowOff>
    </xdr:to>
    <xdr:pic>
      <xdr:nvPicPr>
        <xdr:cNvPr id="2" name="ComboBox1">
          <a:extLst>
            <a:ext uri="{FF2B5EF4-FFF2-40B4-BE49-F238E27FC236}">
              <a16:creationId xmlns:a16="http://schemas.microsoft.com/office/drawing/2014/main" id="{C5AFEFB6-6533-4C57-BE4C-1922691AC10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9925" y="0"/>
          <a:ext cx="1809750" cy="276225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depb_jms\Desktop\Rapports%20%20Solde%20&amp;%20Tofe%20DEPB_Ex.%2012-13\DOCUME~1\ADMIN\LOCALS~1\Temp\PROFINAN\Programa\prog2003\prog2003mensualizaci&#243;nener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OFINAN\Programa\prog2003\prog2003mensualizaci&#243;nener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0.3.9.44/PROFINAN/Programa/prog2003/prog2003mensualizaci&#243;nener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Fpsswn05d/WHD/TEMP/My%20Documents/Moz/E-Final/BOP9703_stres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A\SLV\Fiscal%20Sector\Output\Output%202003\Working%20files%202003\SLV-Fiscal-March%2012%2020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3.9.44/DATA/CA/SLV/Fiscal%20Sector/Output/Output%202003/Working%20files%202003/SLV-Fiscal-March%2012%2020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nas4DGB/roaming/Users/DEPB%20Jean_Gilles/Desktop/document_Annexes_Emargement.xlsx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/nas4DGB/roaming/DGB_PROGRAMMATION_MACHINE/1-DOSSIER_DEPB/budgets/budget_16-17/1-budget_initial_16-17_publi&#233;/doc_annexes/DOC_ANNEXE_16-17/documents_Annexe_040716/Documents_AnnexeS_16-17_version_finale_040716_adopt&#233;.xlsx?0CD7966E" TargetMode="External"/><Relationship Id="rId1" Type="http://schemas.openxmlformats.org/officeDocument/2006/relationships/externalLinkPath" Target="file:///\\0CD7966E\Documents_AnnexeS_16-17_version_finale_040716_adopt&#233;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CSANCAK\Local%20Settings\Temporary%20Internet%20Files\OLKF\HTI_M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nexes_documen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eliccelpaul\Downloads\Proyectos%20de%20Electrificaci&#243;n%20Rural1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nas4DGB/roaming/Users/depb_roody/Desktop/Feuille%20de%20travail_JRM_DEPB/Rapport%20Solde%20et%20TOFE%20DEPB_JRM_2_Act/Rapports%20%20Solde%20&amp;%20Tofe%20DEPB_Ex.15-16/1-cr&#233;dits_section_alin&#233;as_14-15_adopt&#233;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3.9.44/jemisil/silin%20machine%201V2/dossier_DEPB/budgets/bud_12-13_Position_Gouvernement/details_credits_12-13_010612/doc_annexes/PIP%202012-2013_codifi&#233;_260612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ADMIN\LOCALS~1\Temp\2_bud_07-08_rect_section_article_07-0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10.3.9.44/DOCUME~1/ADMIN/LOCALS~1/Temp/2_bud_07-08_rect_section_article_07-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ilin%20machine%201V2\dossier_DEPB\Dropbox\DOSSIER_DEPB\budgets\bud_13-14\budget_decembre%202013\detail_credits\nouveau_scenario\scenario_PM\DOC_ANNEXE\Classification%20Fonctionnelle%20PIP%20ET%20BUDG%20R&#233;vis&#233;_Avril%20201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10.3.9.44/data/wrs/xl97/system/WRS97TAB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d\AppData\Roaming\Microsoft\Excel\Documents%20Annexes%20_FINAL_Source%20Emargement%20D&#233;cembre%202013_Salaire%20Ajustement%2026%20Janvier%202014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PDR/DATA/ML/DOM/Macro/2001/GEE_03290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ur-dgb/budget/BL/DEPB/EXERCICE%2007-08/LETTRES%20A%20LA%20BRH/LETTRES%20A%20LA%20BRH%200506%20nvlle%20ventillati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depb_jms\Desktop\Rapports%20%20Solde%20&amp;%20Tofe%20DEPB_Ex.%2012-13\DOCUME~1\ADMIN\LOCALS~1\Temp\DATA\CA\SLV\Fiscal%20Sector\Output\Output%202003\Working%20files%202003\SLV-Fiscal-March%2012%20200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L\LB%204-07-2008\C\DEPB\EXERCICE%2007-08\SOLDE%20CREDITS\Documents%20and%20Settings\Administrator\My%20Documents\silin\DGB\ELABUD\budget%2004-05%20rectificatif\budgetrectificatif_04-05(modifi&#233;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3.9.44/BL/LB%204-07-2008/C/DEPB/EXERCICE%2007-08/SOLDE%20CREDITS/Documents%20and%20Settings/Administrator/My%20Documents/silin/DGB/ELABUD/budget%2004-05%20rectificatif/budgetrectificatif_04-05(modifi&#233;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Acunaam/c/modelo/MODELOMACRO-ESC-4.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RIMALEX\corrts99-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10.3.9.44/TRIMALEX/corrts99-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Fpsswn05d/WHD/DATA/ML/HTI/Current/External%20DSA%20Template_Hait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A\SLV\Monetary%20Sector\Input\Info\PM99%20Jan%20FMI-200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10.3.9.44/DATA/CA/SLV/Monetary%20Sector/Input/Info/PM99%20Jan%20FMI-2002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OS\MACROS\MIMPORT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3.9.44/DATOS/MACROS/MIMPORT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CSANCAK\Local%20Settings\Temporary%20Internet%20Files\OLKF\HTI-BO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dsanteliz\Configuraci&#243;n%20local\Archivos%20temporales%20de%20Internet\OLKE\WINDOWS\TEMP\FLU990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10.3.9.44/Documents%20and%20Settings/ldsanteliz/Configuraci&#243;n%20local/Archivos%20temporales%20de%20Internet/OLKE/WINDOWS/TEMP/FLU99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HTI_real%2010-07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10.3.9.44/HTI_real%2010-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\CRI-BOP-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10.3.9.44/WINDOWS/TEMP/CRI-BOP-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nas4DGB/roaming/Users/DEPB_Albert/Desktop/TEREDA_CH%20DEPUTES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A\CRI\EXTERNAL\Output\CRI-BOP-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3.9.44/DATA/CA/CRI/EXTERNAL/Output/CRI-BOP-01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DPES\AppData\Local\Microsoft\Windows\Temporary%20Internet%20Files\Content.IE5\7O06SZY9\doc_annexes\documents%20annexes%20au%20budget%20MKM_2909201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ur-dgb/budget/PROFINAN/Programa/prog2003/prog2003mensualizaci&#243;nenero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My%20Documents\Dominican%20Republic\external\Dobop_sr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ML\HTI\Current\HTI-BOP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A\SLV\External%20Sector\Output\Working%20files%202003\Data\REER04-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10.3.9.44/DATA/CA/SLV/External%20Sector/Output/Working%20files%202003/Data/REER04-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eal2001\HTIre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10.3.9.44/Real2001/HTIre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\B2\CHIEF\CRI\97RED\CGOVFEB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CA\CRI\Dbase\Dinput\CRI-INPUT-ABOP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10.3.9.44/DATA/CA/CRI/Dbase/Dinput/CRI-INPUT-ABOP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erveur-dgb/budget/DATA/CA/SLV/Fiscal%20Sector/Output/Output%202003/Working%20files%202003/SLV-Fiscal-March%2012%2020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1/PDR/DATA/ML/DOM/external/DRBOP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gb_depb/Desktop/Rapport_Suivi_Execution%20_Budget/Rapports%20%20Solde%20&amp;%20Tofe%20DEPB_JRM_Initial_Ex.22-23/TEREDA_INITIAL%202020-2021_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NT\Profiles\bpweil\Archivos%20temporales%20de%20Internet\OLK43\CONSA%20$$$1%20SPNF%209dic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10.3.9.44/WINNT/Profiles/bpweil/Archivos%20temporales%20de%20Internet/OLK43/CONSA%20$$$1%20SPNF%209dic0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My%20Documents\Dominican%20Republic\fiscal\DOFISC_A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FPEntps"/>
      <sheetName val="OPS"/>
      <sheetName val="CGvt Rev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_Annexes_Emargement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S ANNEXES"/>
      <sheetName val="COUV_EXPOSE_MOTIF"/>
      <sheetName val="EXPOSE_MOTIFS"/>
      <sheetName val="COUV_CADRAGE"/>
      <sheetName val="CADRAGE"/>
      <sheetName val="TABLEAU_CADRAGE"/>
      <sheetName val="TAB_ANNEXE_CADRAGE"/>
      <sheetName val="COUV_SUIVI_DETTE"/>
      <sheetName val="Suiv ser.dette"/>
      <sheetName val="Suiv Enc."/>
      <sheetName val="Soutenabilité_dette"/>
      <sheetName val="couv1"/>
      <sheetName val="SYNTHESE GLOBAL"/>
      <sheetName val="RESUME PAR REFONDATION"/>
      <sheetName val="PROGRAMMES&amp;PROJETS_16-17_FINAL_"/>
      <sheetName val="version_final_pip 15-16_28_sept"/>
      <sheetName val="COUV_CLASS_GEO"/>
      <sheetName val="GEO_CREDIT_BUDGETAIRE"/>
      <sheetName val="CREDIT_GEO_TOT"/>
      <sheetName val="GEO_CREDIT_INV_MIN"/>
      <sheetName val="COUV_CLASS_FONC"/>
      <sheetName val="Classification_Fonct_Invest"/>
      <sheetName val="Classification_Fonct_Fonct"/>
      <sheetName val="Classification_Credit_Inv"/>
      <sheetName val="Classification_Fonct_Inv"/>
      <sheetName val="COUV_REDUCTION_PAUVRETE"/>
      <sheetName val="REDUCTION PAUVRETE"/>
      <sheetName val="INSTANCE"/>
      <sheetName val="Class_Fonct_Fonct_Inv"/>
      <sheetName val="COUV_cptes spéciaux 16_17"/>
      <sheetName val="prév.cptes spéciaux 16_17"/>
      <sheetName val="COUV_Prog.FDU"/>
      <sheetName val="FDU"/>
      <sheetName val="COUV_Prog.FGDCT"/>
      <sheetName val="MICT_Prog.FGDCT 16-17"/>
      <sheetName val="allocat_mairies"/>
      <sheetName val="COUV_Prog.PENSION_CIVILE"/>
      <sheetName val="PENSION_CIVILE"/>
      <sheetName val="COUV_PERSO"/>
      <sheetName val="RESUME"/>
      <sheetName val="VENT_POSTE"/>
      <sheetName val="RESUME IP_16-17"/>
      <sheetName val="FONCTIONNELLE"/>
      <sheetName val="PROJ"/>
      <sheetName val="LOCALISATION"/>
      <sheetName val="PROG"/>
      <sheetName val="SDRP"/>
      <sheetName val="TYPE"/>
      <sheetName val="SOUSPROG"/>
      <sheetName val="SECTEUR"/>
      <sheetName val="SECTION"/>
      <sheetName val="MINISTERE"/>
      <sheetName val="CHAPITRE"/>
      <sheetName val="POUVOIR"/>
      <sheetName val="REFONDATION"/>
      <sheetName val="Documents_AnnexeS_16-17_vers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N"/>
      <sheetName val="OUT"/>
      <sheetName val="Monthly"/>
      <sheetName val="MonSurvey"/>
      <sheetName val="Program"/>
      <sheetName val="BRH income"/>
      <sheetName val="Seignorage"/>
      <sheetName val="BRH bonds"/>
      <sheetName val="Charts"/>
      <sheetName val="SR"/>
      <sheetName val="Soundness"/>
      <sheetName val="Rev-Exp chart"/>
      <sheetName val="RR Opp. Cost"/>
      <sheetName val="Monetary Charts"/>
      <sheetName val="R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 Summary"/>
      <sheetName val="DOCUMENTS ANNEXES"/>
      <sheetName val="SYNTHESE GLOBAL "/>
      <sheetName val="PROGR&amp;PROJETS_21-22"/>
      <sheetName val="PROGR&amp;PROJETS_20-21"/>
      <sheetName val="COUV_EXPOSE_MOTIF"/>
      <sheetName val="COUV_CADRE_MACRO"/>
      <sheetName val="couv_pip"/>
      <sheetName val="RESUME PAR REFONDATION"/>
      <sheetName val="COUV_CLASS_GEO"/>
      <sheetName val="CLASS-GEO-FONCT-INV"/>
      <sheetName val="CLASS-GEO-FONCT-INV_MIN"/>
      <sheetName val="COUV_CLASS_FONC"/>
      <sheetName val="CLASS-FONCT_INV"/>
      <sheetName val="COUV_REDUCTION_PAUVRETE"/>
      <sheetName val="REDUCTION_PAUV-FONC- INV"/>
      <sheetName val="COUV_cptes spéciaux 2021"/>
      <sheetName val="prév.cptes spéciaux 2021"/>
      <sheetName val="COUV_Prog.CAS"/>
      <sheetName val="DGTCP_Prog.CAS2021"/>
      <sheetName val="COUV_Prog.FDU"/>
      <sheetName val="DGTCP_Prog.FDU2021"/>
      <sheetName val="COUV_Prog.FGDCT"/>
      <sheetName val="MICT_Prog.FGDCT 2021"/>
      <sheetName val="COUV_PENSION_CIVILE"/>
      <sheetName val="DGTCP_Prog.PensionCivile2021"/>
      <sheetName val="COUV_ORGANISMES AUTONOMES"/>
      <sheetName val="ORGANISMES AUTONOMES"/>
      <sheetName val="COUV_PERSO"/>
      <sheetName val="pyramide"/>
      <sheetName val="RESUME SALAIRE_EFFECTIF"/>
      <sheetName val="RESUMEPOSTE"/>
      <sheetName val="COUV_SECTION"/>
      <sheetName val="CREDITSECTION"/>
      <sheetName val="COUV_INSTANCE"/>
      <sheetName val="CREDITDIRECTION"/>
      <sheetName val="COUV_IP"/>
      <sheetName val="RESUME IP"/>
      <sheetName val="aout2020"/>
      <sheetName val="data"/>
      <sheetName val="dataPIP"/>
      <sheetName val="BASEANNEXE"/>
      <sheetName val="Liste"/>
      <sheetName val="Sheet1"/>
    </sheetNames>
    <sheetDataSet>
      <sheetData sheetId="0" refreshError="1"/>
      <sheetData sheetId="1" refreshError="1"/>
      <sheetData sheetId="2" refreshError="1"/>
      <sheetData sheetId="3">
        <row r="4">
          <cell r="O4" t="str">
            <v>CODE</v>
          </cell>
        </row>
        <row r="7">
          <cell r="O7">
            <v>1</v>
          </cell>
          <cell r="W7">
            <v>11514133950.450001</v>
          </cell>
          <cell r="AA7">
            <v>3694526845.6799998</v>
          </cell>
          <cell r="AD7">
            <v>5979650000.0039988</v>
          </cell>
          <cell r="AE7">
            <v>17113349999.539999</v>
          </cell>
        </row>
        <row r="8">
          <cell r="O8">
            <v>11</v>
          </cell>
        </row>
        <row r="9">
          <cell r="O9">
            <v>1111</v>
          </cell>
        </row>
        <row r="10">
          <cell r="O10">
            <v>11111</v>
          </cell>
        </row>
        <row r="11">
          <cell r="O11">
            <v>1111112</v>
          </cell>
        </row>
        <row r="12">
          <cell r="O12">
            <v>111111250</v>
          </cell>
        </row>
        <row r="14">
          <cell r="O14">
            <v>11111125011</v>
          </cell>
        </row>
        <row r="15">
          <cell r="O15">
            <v>11111125013</v>
          </cell>
        </row>
        <row r="16">
          <cell r="O16">
            <v>11111125014</v>
          </cell>
        </row>
        <row r="17">
          <cell r="O17">
            <v>11111125015</v>
          </cell>
        </row>
        <row r="18">
          <cell r="O18">
            <v>11111125016</v>
          </cell>
        </row>
        <row r="19">
          <cell r="O19">
            <v>11111125017</v>
          </cell>
        </row>
        <row r="20">
          <cell r="O20">
            <v>11111125018</v>
          </cell>
        </row>
        <row r="21">
          <cell r="O21">
            <v>11111125019</v>
          </cell>
        </row>
        <row r="22">
          <cell r="O22">
            <v>11111125020</v>
          </cell>
        </row>
        <row r="23">
          <cell r="O23">
            <v>11111125021</v>
          </cell>
        </row>
        <row r="24">
          <cell r="O24">
            <v>11111125022</v>
          </cell>
        </row>
        <row r="25">
          <cell r="O25">
            <v>11111125023</v>
          </cell>
        </row>
        <row r="26">
          <cell r="O26">
            <v>11111125024</v>
          </cell>
        </row>
        <row r="27">
          <cell r="O27">
            <v>11111125025</v>
          </cell>
        </row>
        <row r="28">
          <cell r="O28">
            <v>11111125026</v>
          </cell>
        </row>
        <row r="29">
          <cell r="O29">
            <v>11111125027</v>
          </cell>
        </row>
        <row r="30">
          <cell r="O30">
            <v>11111125028</v>
          </cell>
        </row>
        <row r="31">
          <cell r="O31">
            <v>11111125030</v>
          </cell>
        </row>
        <row r="32">
          <cell r="O32">
            <v>11111125031</v>
          </cell>
        </row>
        <row r="33">
          <cell r="O33">
            <v>11111125033</v>
          </cell>
        </row>
        <row r="34">
          <cell r="O34">
            <v>11111125035</v>
          </cell>
        </row>
        <row r="35">
          <cell r="O35">
            <v>11111125036</v>
          </cell>
        </row>
        <row r="36">
          <cell r="O36">
            <v>11111125037</v>
          </cell>
        </row>
        <row r="37">
          <cell r="O37">
            <v>11111125038</v>
          </cell>
        </row>
        <row r="38">
          <cell r="O38">
            <v>11111125039</v>
          </cell>
        </row>
        <row r="39">
          <cell r="O39">
            <v>11111125040</v>
          </cell>
        </row>
        <row r="40">
          <cell r="O40">
            <v>11111125041</v>
          </cell>
        </row>
        <row r="41">
          <cell r="O41">
            <v>11111125042</v>
          </cell>
        </row>
        <row r="42">
          <cell r="O42">
            <v>11111125043</v>
          </cell>
        </row>
        <row r="43">
          <cell r="O43">
            <v>11111125044</v>
          </cell>
        </row>
        <row r="44">
          <cell r="O44">
            <v>11111125045</v>
          </cell>
        </row>
        <row r="45">
          <cell r="O45">
            <v>11111125048</v>
          </cell>
        </row>
        <row r="46">
          <cell r="O46">
            <v>11111125050</v>
          </cell>
        </row>
        <row r="47">
          <cell r="O47">
            <v>11111125055</v>
          </cell>
        </row>
        <row r="48">
          <cell r="O48">
            <v>11111125056</v>
          </cell>
        </row>
        <row r="49">
          <cell r="O49">
            <v>11111125057</v>
          </cell>
        </row>
        <row r="50">
          <cell r="O50">
            <v>11111125058</v>
          </cell>
        </row>
        <row r="51">
          <cell r="O51">
            <v>11111125059</v>
          </cell>
        </row>
        <row r="52">
          <cell r="O52">
            <v>11111125060</v>
          </cell>
        </row>
        <row r="53">
          <cell r="O53">
            <v>11111125061</v>
          </cell>
        </row>
        <row r="54">
          <cell r="O54">
            <v>111111251</v>
          </cell>
        </row>
        <row r="56">
          <cell r="O56">
            <v>11111125111</v>
          </cell>
        </row>
        <row r="57">
          <cell r="O57">
            <v>111111252</v>
          </cell>
        </row>
        <row r="59">
          <cell r="O59">
            <v>11111125213</v>
          </cell>
        </row>
        <row r="60">
          <cell r="O60">
            <v>11111125214</v>
          </cell>
        </row>
        <row r="61">
          <cell r="O61">
            <v>11111125215</v>
          </cell>
        </row>
        <row r="62">
          <cell r="O62">
            <v>11111125216</v>
          </cell>
        </row>
        <row r="63">
          <cell r="O63">
            <v>11111125217</v>
          </cell>
        </row>
        <row r="64">
          <cell r="O64">
            <v>11111125218</v>
          </cell>
        </row>
        <row r="65">
          <cell r="O65">
            <v>11111125219</v>
          </cell>
        </row>
        <row r="66">
          <cell r="O66">
            <v>11111125220</v>
          </cell>
        </row>
        <row r="67">
          <cell r="O67">
            <v>11111125221</v>
          </cell>
        </row>
        <row r="68">
          <cell r="O68">
            <v>11111125222</v>
          </cell>
        </row>
        <row r="69">
          <cell r="O69">
            <v>11111125223</v>
          </cell>
        </row>
        <row r="71">
          <cell r="O71">
            <v>11111125224</v>
          </cell>
        </row>
        <row r="72">
          <cell r="O72">
            <v>11111125225</v>
          </cell>
        </row>
        <row r="74">
          <cell r="O74">
            <v>11111125226</v>
          </cell>
        </row>
        <row r="75">
          <cell r="O75">
            <v>11111125227</v>
          </cell>
        </row>
        <row r="76">
          <cell r="O76">
            <v>11111125228</v>
          </cell>
        </row>
        <row r="77">
          <cell r="O77">
            <v>11111125229</v>
          </cell>
        </row>
        <row r="78">
          <cell r="O78">
            <v>11111125230</v>
          </cell>
        </row>
        <row r="79">
          <cell r="O79">
            <v>11111125231</v>
          </cell>
        </row>
        <row r="80">
          <cell r="O80">
            <v>11111125232</v>
          </cell>
        </row>
        <row r="81">
          <cell r="O81">
            <v>11111125233</v>
          </cell>
        </row>
        <row r="82">
          <cell r="O82">
            <v>11111125234</v>
          </cell>
        </row>
        <row r="83">
          <cell r="O83">
            <v>11111125235</v>
          </cell>
        </row>
        <row r="84">
          <cell r="O84">
            <v>11111125236</v>
          </cell>
        </row>
        <row r="85">
          <cell r="O85">
            <v>11111125237</v>
          </cell>
        </row>
        <row r="86">
          <cell r="O86">
            <v>11111125238</v>
          </cell>
        </row>
        <row r="87">
          <cell r="O87">
            <v>11111125239</v>
          </cell>
        </row>
        <row r="88">
          <cell r="O88">
            <v>11111125240</v>
          </cell>
        </row>
        <row r="89">
          <cell r="O89">
            <v>11111125241</v>
          </cell>
        </row>
        <row r="90">
          <cell r="O90">
            <v>11111125243</v>
          </cell>
        </row>
        <row r="91">
          <cell r="O91">
            <v>11111125244</v>
          </cell>
        </row>
        <row r="92">
          <cell r="O92">
            <v>11111125245</v>
          </cell>
        </row>
        <row r="93">
          <cell r="O93">
            <v>11111125246</v>
          </cell>
        </row>
        <row r="94">
          <cell r="O94">
            <v>11111125247</v>
          </cell>
        </row>
        <row r="95">
          <cell r="O95">
            <v>11111125248</v>
          </cell>
        </row>
        <row r="96">
          <cell r="O96">
            <v>11111125249</v>
          </cell>
        </row>
        <row r="97">
          <cell r="O97">
            <v>11111125250</v>
          </cell>
        </row>
        <row r="98">
          <cell r="O98">
            <v>11111125252</v>
          </cell>
        </row>
        <row r="99">
          <cell r="O99">
            <v>11111125253</v>
          </cell>
        </row>
        <row r="100">
          <cell r="O100">
            <v>11111125254</v>
          </cell>
        </row>
        <row r="101">
          <cell r="O101">
            <v>11111125255</v>
          </cell>
        </row>
        <row r="102">
          <cell r="O102">
            <v>11111125256</v>
          </cell>
        </row>
        <row r="103">
          <cell r="O103">
            <v>11111125257</v>
          </cell>
        </row>
        <row r="104">
          <cell r="O104">
            <v>11111125258</v>
          </cell>
        </row>
        <row r="105">
          <cell r="O105">
            <v>11111125259</v>
          </cell>
        </row>
        <row r="106">
          <cell r="O106">
            <v>11111125261</v>
          </cell>
        </row>
        <row r="107">
          <cell r="O107">
            <v>11111125262</v>
          </cell>
        </row>
        <row r="108">
          <cell r="O108">
            <v>11111125263</v>
          </cell>
        </row>
        <row r="109">
          <cell r="O109">
            <v>11111125264</v>
          </cell>
        </row>
        <row r="110">
          <cell r="O110">
            <v>111111253</v>
          </cell>
        </row>
        <row r="112">
          <cell r="O112">
            <v>11111125311</v>
          </cell>
        </row>
        <row r="113">
          <cell r="O113">
            <v>11111125312</v>
          </cell>
        </row>
        <row r="114">
          <cell r="O114">
            <v>11111125313</v>
          </cell>
        </row>
        <row r="115">
          <cell r="O115">
            <v>111111254</v>
          </cell>
        </row>
        <row r="117">
          <cell r="O117">
            <v>11111125411</v>
          </cell>
        </row>
        <row r="118">
          <cell r="O118">
            <v>111111255</v>
          </cell>
        </row>
        <row r="120">
          <cell r="O120">
            <v>11111125512</v>
          </cell>
        </row>
        <row r="121">
          <cell r="O121">
            <v>11111125514</v>
          </cell>
        </row>
        <row r="122">
          <cell r="O122">
            <v>11111125515</v>
          </cell>
        </row>
        <row r="123">
          <cell r="O123">
            <v>111111256</v>
          </cell>
        </row>
        <row r="125">
          <cell r="O125">
            <v>11111125612</v>
          </cell>
        </row>
        <row r="126">
          <cell r="O126">
            <v>11111125613</v>
          </cell>
        </row>
        <row r="127">
          <cell r="O127">
            <v>11111125614</v>
          </cell>
        </row>
        <row r="128">
          <cell r="O128">
            <v>111111257</v>
          </cell>
        </row>
        <row r="130">
          <cell r="O130">
            <v>11111125711</v>
          </cell>
        </row>
        <row r="131">
          <cell r="O131">
            <v>11111125713</v>
          </cell>
        </row>
        <row r="132">
          <cell r="O132">
            <v>11111125714</v>
          </cell>
        </row>
        <row r="133">
          <cell r="O133">
            <v>11111125722</v>
          </cell>
        </row>
        <row r="135">
          <cell r="O135">
            <v>11111125716</v>
          </cell>
        </row>
        <row r="136">
          <cell r="O136">
            <v>11111125717</v>
          </cell>
        </row>
        <row r="137">
          <cell r="O137">
            <v>11111125718</v>
          </cell>
        </row>
        <row r="138">
          <cell r="O138">
            <v>11111125719</v>
          </cell>
        </row>
        <row r="139">
          <cell r="O139">
            <v>11111125720</v>
          </cell>
        </row>
        <row r="140">
          <cell r="O140">
            <v>11111125721</v>
          </cell>
        </row>
        <row r="141">
          <cell r="O141">
            <v>111111258</v>
          </cell>
        </row>
        <row r="143">
          <cell r="O143">
            <v>11111125811</v>
          </cell>
        </row>
        <row r="144">
          <cell r="O144">
            <v>11111125812</v>
          </cell>
        </row>
        <row r="145">
          <cell r="O145">
            <v>111111259</v>
          </cell>
        </row>
        <row r="147">
          <cell r="O147">
            <v>11111125911</v>
          </cell>
        </row>
        <row r="148">
          <cell r="O148">
            <v>11111125912</v>
          </cell>
        </row>
        <row r="149">
          <cell r="O149">
            <v>111111260</v>
          </cell>
        </row>
        <row r="151">
          <cell r="O151">
            <v>11111126011</v>
          </cell>
        </row>
        <row r="152">
          <cell r="O152">
            <v>11111126012</v>
          </cell>
        </row>
        <row r="153">
          <cell r="O153">
            <v>11112</v>
          </cell>
        </row>
        <row r="154">
          <cell r="O154">
            <v>1111113</v>
          </cell>
        </row>
        <row r="155">
          <cell r="O155">
            <v>111111350</v>
          </cell>
        </row>
        <row r="157">
          <cell r="O157">
            <v>11112135011</v>
          </cell>
        </row>
        <row r="158">
          <cell r="O158">
            <v>111121351</v>
          </cell>
        </row>
        <row r="160">
          <cell r="O160">
            <v>11112135111</v>
          </cell>
        </row>
        <row r="161">
          <cell r="O161">
            <v>11112135112</v>
          </cell>
        </row>
        <row r="162">
          <cell r="O162">
            <v>1111213513</v>
          </cell>
        </row>
        <row r="163">
          <cell r="O163">
            <v>1111114</v>
          </cell>
        </row>
        <row r="164">
          <cell r="O164">
            <v>111121450</v>
          </cell>
        </row>
        <row r="166">
          <cell r="O166">
            <v>11112145011</v>
          </cell>
        </row>
        <row r="167">
          <cell r="O167">
            <v>11112145012</v>
          </cell>
        </row>
        <row r="168">
          <cell r="O168">
            <v>11112145013</v>
          </cell>
        </row>
        <row r="169">
          <cell r="O169">
            <v>11112145014</v>
          </cell>
        </row>
        <row r="170">
          <cell r="O170">
            <v>11112145015</v>
          </cell>
        </row>
        <row r="171">
          <cell r="O171">
            <v>1111115</v>
          </cell>
        </row>
        <row r="172">
          <cell r="O172">
            <v>111111550</v>
          </cell>
        </row>
        <row r="174">
          <cell r="O174">
            <v>11112155011</v>
          </cell>
        </row>
        <row r="175">
          <cell r="O175">
            <v>11112155012</v>
          </cell>
        </row>
        <row r="176">
          <cell r="O176">
            <v>11112155013</v>
          </cell>
        </row>
        <row r="177">
          <cell r="O177">
            <v>11112155014</v>
          </cell>
        </row>
        <row r="178">
          <cell r="O178">
            <v>11112155015</v>
          </cell>
        </row>
        <row r="179">
          <cell r="O179">
            <v>11111155016</v>
          </cell>
        </row>
        <row r="180">
          <cell r="O180">
            <v>11111155017</v>
          </cell>
        </row>
        <row r="181">
          <cell r="O181">
            <v>11111155018</v>
          </cell>
        </row>
        <row r="182">
          <cell r="O182">
            <v>1112</v>
          </cell>
        </row>
        <row r="183">
          <cell r="O183">
            <v>11121</v>
          </cell>
        </row>
        <row r="184">
          <cell r="O184">
            <v>1112112</v>
          </cell>
        </row>
        <row r="185">
          <cell r="O185">
            <v>111211250</v>
          </cell>
        </row>
        <row r="187">
          <cell r="O187">
            <v>11121125011</v>
          </cell>
        </row>
        <row r="188">
          <cell r="O188">
            <v>11121125012</v>
          </cell>
        </row>
        <row r="189">
          <cell r="O189">
            <v>11121125013</v>
          </cell>
        </row>
        <row r="190">
          <cell r="O190">
            <v>111211251</v>
          </cell>
        </row>
        <row r="192">
          <cell r="O192">
            <v>11121125111</v>
          </cell>
        </row>
        <row r="193">
          <cell r="O193">
            <v>11121125112</v>
          </cell>
        </row>
        <row r="194">
          <cell r="O194">
            <v>11121125113</v>
          </cell>
        </row>
        <row r="196">
          <cell r="O196">
            <v>11121125114</v>
          </cell>
        </row>
        <row r="197">
          <cell r="O197">
            <v>11121125115</v>
          </cell>
        </row>
        <row r="198">
          <cell r="O198">
            <v>11121125116</v>
          </cell>
        </row>
        <row r="199">
          <cell r="O199">
            <v>111211252</v>
          </cell>
        </row>
        <row r="201">
          <cell r="O201">
            <v>11121125212</v>
          </cell>
        </row>
        <row r="202">
          <cell r="O202">
            <v>11121125213</v>
          </cell>
        </row>
        <row r="203">
          <cell r="O203">
            <v>11121125214</v>
          </cell>
        </row>
        <row r="205">
          <cell r="O205">
            <v>11121125215</v>
          </cell>
        </row>
        <row r="206">
          <cell r="O206">
            <v>11121125216</v>
          </cell>
        </row>
        <row r="207">
          <cell r="O207">
            <v>11121125217</v>
          </cell>
        </row>
        <row r="208">
          <cell r="O208">
            <v>11121125218</v>
          </cell>
        </row>
        <row r="209">
          <cell r="O209">
            <v>11121125219</v>
          </cell>
        </row>
        <row r="210">
          <cell r="O210">
            <v>11121125220</v>
          </cell>
        </row>
        <row r="211">
          <cell r="O211">
            <v>11121125221</v>
          </cell>
        </row>
        <row r="212">
          <cell r="O212">
            <v>11121125222</v>
          </cell>
        </row>
        <row r="213">
          <cell r="O213">
            <v>11121125225</v>
          </cell>
        </row>
        <row r="214">
          <cell r="O214">
            <v>11121125226</v>
          </cell>
        </row>
        <row r="215">
          <cell r="O215">
            <v>11121125227</v>
          </cell>
        </row>
        <row r="216">
          <cell r="O216">
            <v>11121125228</v>
          </cell>
        </row>
        <row r="217">
          <cell r="O217">
            <v>111211253</v>
          </cell>
        </row>
        <row r="219">
          <cell r="O219">
            <v>11121125311</v>
          </cell>
        </row>
        <row r="220">
          <cell r="O220">
            <v>111211254</v>
          </cell>
        </row>
        <row r="222">
          <cell r="O222">
            <v>11121125411</v>
          </cell>
        </row>
        <row r="224">
          <cell r="O224">
            <v>11121125412</v>
          </cell>
        </row>
        <row r="225">
          <cell r="O225">
            <v>11121125413</v>
          </cell>
        </row>
        <row r="226">
          <cell r="O226">
            <v>11121125414</v>
          </cell>
        </row>
        <row r="227">
          <cell r="O227">
            <v>11121125415</v>
          </cell>
        </row>
        <row r="228">
          <cell r="O228">
            <v>11121125416</v>
          </cell>
        </row>
        <row r="229">
          <cell r="O229">
            <v>11121125417</v>
          </cell>
        </row>
        <row r="230">
          <cell r="O230">
            <v>11121125418</v>
          </cell>
        </row>
        <row r="231">
          <cell r="O231">
            <v>11121125419</v>
          </cell>
        </row>
        <row r="232">
          <cell r="O232">
            <v>11121125420</v>
          </cell>
        </row>
        <row r="233">
          <cell r="O233">
            <v>11121125421</v>
          </cell>
        </row>
        <row r="234">
          <cell r="O234">
            <v>11121125422</v>
          </cell>
        </row>
        <row r="235">
          <cell r="O235">
            <v>111211255</v>
          </cell>
        </row>
        <row r="237">
          <cell r="O237">
            <v>11121125511</v>
          </cell>
        </row>
        <row r="238">
          <cell r="O238">
            <v>11121125512</v>
          </cell>
        </row>
        <row r="239">
          <cell r="O239">
            <v>11121125513</v>
          </cell>
        </row>
        <row r="240">
          <cell r="O240">
            <v>11121125514</v>
          </cell>
        </row>
        <row r="241">
          <cell r="O241">
            <v>11121125515</v>
          </cell>
        </row>
        <row r="243">
          <cell r="O243">
            <v>11121125516</v>
          </cell>
        </row>
        <row r="244">
          <cell r="O244">
            <v>11121125517</v>
          </cell>
        </row>
        <row r="245">
          <cell r="O245">
            <v>11121125518</v>
          </cell>
        </row>
        <row r="246">
          <cell r="O246">
            <v>11121125519</v>
          </cell>
        </row>
        <row r="247">
          <cell r="O247">
            <v>11121125520</v>
          </cell>
        </row>
        <row r="248">
          <cell r="O248">
            <v>11121125521</v>
          </cell>
        </row>
        <row r="249">
          <cell r="O249">
            <v>11121125522</v>
          </cell>
        </row>
        <row r="250">
          <cell r="O250">
            <v>11121125523</v>
          </cell>
        </row>
        <row r="251">
          <cell r="O251">
            <v>11121125524</v>
          </cell>
        </row>
        <row r="252">
          <cell r="O252">
            <v>11121125525</v>
          </cell>
        </row>
        <row r="253">
          <cell r="O253">
            <v>11121125526</v>
          </cell>
        </row>
        <row r="254">
          <cell r="O254">
            <v>11121125527</v>
          </cell>
        </row>
        <row r="255">
          <cell r="O255">
            <v>111211256</v>
          </cell>
        </row>
        <row r="257">
          <cell r="O257">
            <v>11121125611</v>
          </cell>
        </row>
        <row r="258">
          <cell r="O258">
            <v>11121</v>
          </cell>
        </row>
        <row r="259">
          <cell r="O259">
            <v>1112213</v>
          </cell>
        </row>
        <row r="260">
          <cell r="O260">
            <v>111211350</v>
          </cell>
        </row>
        <row r="262">
          <cell r="O262">
            <v>11122135011</v>
          </cell>
        </row>
        <row r="263">
          <cell r="O263">
            <v>11122135012</v>
          </cell>
        </row>
        <row r="264">
          <cell r="O264">
            <v>11122135013</v>
          </cell>
        </row>
        <row r="265">
          <cell r="O265">
            <v>1112214</v>
          </cell>
        </row>
        <row r="266">
          <cell r="O266">
            <v>111211450</v>
          </cell>
        </row>
        <row r="268">
          <cell r="O268">
            <v>11122145011</v>
          </cell>
        </row>
        <row r="269">
          <cell r="O269">
            <v>11122145012</v>
          </cell>
        </row>
        <row r="270">
          <cell r="O270">
            <v>1112215</v>
          </cell>
        </row>
        <row r="271">
          <cell r="O271">
            <v>111211550</v>
          </cell>
        </row>
        <row r="273">
          <cell r="O273">
            <v>11122155011</v>
          </cell>
        </row>
        <row r="274">
          <cell r="O274">
            <v>11122155012</v>
          </cell>
        </row>
        <row r="275">
          <cell r="O275">
            <v>11122155013</v>
          </cell>
        </row>
        <row r="276">
          <cell r="O276">
            <v>11122155014</v>
          </cell>
        </row>
        <row r="277">
          <cell r="O277">
            <v>11122155015</v>
          </cell>
        </row>
        <row r="278">
          <cell r="O278">
            <v>11122155016</v>
          </cell>
        </row>
        <row r="279">
          <cell r="O279">
            <v>11122155017</v>
          </cell>
        </row>
        <row r="280">
          <cell r="O280">
            <v>11122155018</v>
          </cell>
        </row>
        <row r="281">
          <cell r="O281">
            <v>11122155019</v>
          </cell>
        </row>
        <row r="282">
          <cell r="O282">
            <v>1112216</v>
          </cell>
        </row>
        <row r="283">
          <cell r="O283">
            <v>111211650</v>
          </cell>
        </row>
        <row r="285">
          <cell r="O285">
            <v>11122165011</v>
          </cell>
        </row>
        <row r="286">
          <cell r="O286">
            <v>11122165012</v>
          </cell>
        </row>
        <row r="287">
          <cell r="O287">
            <v>11122165013</v>
          </cell>
        </row>
        <row r="288">
          <cell r="O288">
            <v>1112121</v>
          </cell>
        </row>
        <row r="289">
          <cell r="O289">
            <v>111212150</v>
          </cell>
        </row>
        <row r="291">
          <cell r="O291">
            <v>11122215011</v>
          </cell>
        </row>
        <row r="292">
          <cell r="O292">
            <v>1112122</v>
          </cell>
        </row>
        <row r="293">
          <cell r="O293">
            <v>111212250</v>
          </cell>
        </row>
        <row r="295">
          <cell r="O295">
            <v>11122225011</v>
          </cell>
        </row>
        <row r="296">
          <cell r="O296">
            <v>11122225012</v>
          </cell>
        </row>
        <row r="297">
          <cell r="O297">
            <v>1112225</v>
          </cell>
        </row>
        <row r="298">
          <cell r="O298">
            <v>111212550</v>
          </cell>
        </row>
        <row r="300">
          <cell r="O300">
            <v>11122255011</v>
          </cell>
        </row>
        <row r="301">
          <cell r="O301">
            <v>1113</v>
          </cell>
        </row>
        <row r="302">
          <cell r="O302">
            <v>11131</v>
          </cell>
        </row>
        <row r="303">
          <cell r="O303">
            <v>1113112</v>
          </cell>
        </row>
        <row r="304">
          <cell r="O304">
            <v>111311250</v>
          </cell>
        </row>
        <row r="306">
          <cell r="O306">
            <v>11131125011</v>
          </cell>
        </row>
        <row r="307">
          <cell r="O307">
            <v>11131125012</v>
          </cell>
        </row>
        <row r="308">
          <cell r="O308">
            <v>11131125013</v>
          </cell>
        </row>
        <row r="309">
          <cell r="O309">
            <v>11131125014</v>
          </cell>
        </row>
        <row r="310">
          <cell r="O310">
            <v>11131125015</v>
          </cell>
        </row>
        <row r="311">
          <cell r="O311">
            <v>11131125016</v>
          </cell>
        </row>
        <row r="312">
          <cell r="O312">
            <v>11131125017</v>
          </cell>
        </row>
        <row r="313">
          <cell r="O313">
            <v>11131125018</v>
          </cell>
        </row>
        <row r="314">
          <cell r="O314">
            <v>11131125019</v>
          </cell>
        </row>
        <row r="315">
          <cell r="O315">
            <v>11131125020</v>
          </cell>
        </row>
        <row r="316">
          <cell r="O316">
            <v>11131125021</v>
          </cell>
        </row>
        <row r="317">
          <cell r="O317">
            <v>11131125022</v>
          </cell>
        </row>
        <row r="318">
          <cell r="O318">
            <v>11131125023</v>
          </cell>
        </row>
        <row r="319">
          <cell r="O319">
            <v>11131125024</v>
          </cell>
        </row>
        <row r="320">
          <cell r="O320">
            <v>11131125025</v>
          </cell>
        </row>
        <row r="321">
          <cell r="O321">
            <v>11131125026</v>
          </cell>
        </row>
        <row r="322">
          <cell r="O322">
            <v>11131125027</v>
          </cell>
        </row>
        <row r="323">
          <cell r="O323">
            <v>11131125028</v>
          </cell>
        </row>
        <row r="324">
          <cell r="O324">
            <v>11131125029</v>
          </cell>
        </row>
        <row r="325">
          <cell r="O325">
            <v>11131125030</v>
          </cell>
        </row>
        <row r="326">
          <cell r="O326">
            <v>11131125031</v>
          </cell>
        </row>
        <row r="327">
          <cell r="O327">
            <v>11131125032</v>
          </cell>
        </row>
        <row r="328">
          <cell r="O328">
            <v>111311252</v>
          </cell>
        </row>
        <row r="330">
          <cell r="O330">
            <v>11131125211</v>
          </cell>
        </row>
        <row r="331">
          <cell r="O331">
            <v>11131125212</v>
          </cell>
        </row>
        <row r="332">
          <cell r="O332">
            <v>11131125213</v>
          </cell>
        </row>
        <row r="333">
          <cell r="O333">
            <v>11131125214</v>
          </cell>
        </row>
        <row r="334">
          <cell r="O334">
            <v>11131125215</v>
          </cell>
        </row>
        <row r="335">
          <cell r="O335">
            <v>11131125216</v>
          </cell>
        </row>
        <row r="336">
          <cell r="O336">
            <v>11131125217</v>
          </cell>
        </row>
        <row r="338">
          <cell r="O338">
            <v>11131125218</v>
          </cell>
        </row>
        <row r="339">
          <cell r="O339">
            <v>11131125219</v>
          </cell>
        </row>
        <row r="340">
          <cell r="O340">
            <v>11131125220</v>
          </cell>
        </row>
        <row r="341">
          <cell r="O341">
            <v>11131125221</v>
          </cell>
        </row>
        <row r="342">
          <cell r="O342">
            <v>111311253</v>
          </cell>
        </row>
        <row r="344">
          <cell r="O344">
            <v>11131125311</v>
          </cell>
        </row>
        <row r="345">
          <cell r="O345">
            <v>111311254</v>
          </cell>
        </row>
        <row r="347">
          <cell r="O347">
            <v>11131125411</v>
          </cell>
        </row>
        <row r="348">
          <cell r="O348">
            <v>11131125412</v>
          </cell>
        </row>
        <row r="349">
          <cell r="O349">
            <v>11131125413</v>
          </cell>
        </row>
        <row r="350">
          <cell r="O350">
            <v>11131125414</v>
          </cell>
        </row>
        <row r="351">
          <cell r="O351">
            <v>11131125415</v>
          </cell>
        </row>
        <row r="352">
          <cell r="O352">
            <v>11131125416</v>
          </cell>
        </row>
        <row r="353">
          <cell r="O353">
            <v>11131125417</v>
          </cell>
        </row>
        <row r="354">
          <cell r="O354">
            <v>11131125418</v>
          </cell>
        </row>
        <row r="355">
          <cell r="O355">
            <v>11131125419</v>
          </cell>
        </row>
        <row r="356">
          <cell r="O356">
            <v>11131125420</v>
          </cell>
        </row>
        <row r="357">
          <cell r="O357">
            <v>11131125421</v>
          </cell>
        </row>
        <row r="358">
          <cell r="O358">
            <v>11131125422</v>
          </cell>
        </row>
        <row r="359">
          <cell r="O359">
            <v>11131125423</v>
          </cell>
        </row>
        <row r="360">
          <cell r="O360">
            <v>11131125424</v>
          </cell>
        </row>
        <row r="361">
          <cell r="O361">
            <v>11131125425</v>
          </cell>
        </row>
        <row r="362">
          <cell r="O362">
            <v>11131125426</v>
          </cell>
        </row>
        <row r="363">
          <cell r="O363">
            <v>11131125427</v>
          </cell>
        </row>
        <row r="364">
          <cell r="O364">
            <v>11131125428</v>
          </cell>
        </row>
        <row r="365">
          <cell r="O365">
            <v>11131125429</v>
          </cell>
        </row>
        <row r="366">
          <cell r="O366">
            <v>11131125430</v>
          </cell>
        </row>
        <row r="367">
          <cell r="O367">
            <v>11131125431</v>
          </cell>
        </row>
        <row r="368">
          <cell r="O368">
            <v>11131125432</v>
          </cell>
        </row>
        <row r="369">
          <cell r="O369">
            <v>11131125433</v>
          </cell>
        </row>
        <row r="370">
          <cell r="O370">
            <v>11131125434</v>
          </cell>
        </row>
        <row r="371">
          <cell r="O371">
            <v>11131125435</v>
          </cell>
        </row>
        <row r="372">
          <cell r="O372">
            <v>11131125436</v>
          </cell>
        </row>
        <row r="373">
          <cell r="O373">
            <v>11131125437</v>
          </cell>
        </row>
        <row r="374">
          <cell r="O374">
            <v>11131125438</v>
          </cell>
        </row>
        <row r="375">
          <cell r="O375">
            <v>11131125487</v>
          </cell>
        </row>
        <row r="376">
          <cell r="O376">
            <v>11131125488</v>
          </cell>
        </row>
        <row r="377">
          <cell r="O377">
            <v>11131125489</v>
          </cell>
        </row>
        <row r="378">
          <cell r="O378">
            <v>11131125490</v>
          </cell>
        </row>
        <row r="379">
          <cell r="O379">
            <v>11131125491</v>
          </cell>
        </row>
        <row r="380">
          <cell r="O380">
            <v>11131125492</v>
          </cell>
        </row>
        <row r="381">
          <cell r="O381">
            <v>11131125493</v>
          </cell>
        </row>
        <row r="382">
          <cell r="O382">
            <v>11131125494</v>
          </cell>
        </row>
        <row r="383">
          <cell r="O383">
            <v>11131125495</v>
          </cell>
        </row>
        <row r="385">
          <cell r="O385">
            <v>11131125439</v>
          </cell>
        </row>
        <row r="386">
          <cell r="O386">
            <v>11131125440</v>
          </cell>
        </row>
        <row r="387">
          <cell r="O387">
            <v>11131125441</v>
          </cell>
        </row>
        <row r="388">
          <cell r="O388">
            <v>11131125442</v>
          </cell>
        </row>
        <row r="390">
          <cell r="O390">
            <v>11131125443</v>
          </cell>
        </row>
        <row r="391">
          <cell r="O391">
            <v>11131125444</v>
          </cell>
        </row>
        <row r="392">
          <cell r="O392">
            <v>11131125445</v>
          </cell>
        </row>
        <row r="393">
          <cell r="O393">
            <v>11131125446</v>
          </cell>
        </row>
        <row r="394">
          <cell r="O394">
            <v>11131125447</v>
          </cell>
        </row>
        <row r="395">
          <cell r="O395">
            <v>11131125448</v>
          </cell>
        </row>
        <row r="396">
          <cell r="O396">
            <v>11131125449</v>
          </cell>
        </row>
        <row r="397">
          <cell r="O397">
            <v>11131125451</v>
          </cell>
        </row>
        <row r="398">
          <cell r="O398">
            <v>11131125452</v>
          </cell>
        </row>
        <row r="399">
          <cell r="O399">
            <v>11131125453</v>
          </cell>
        </row>
        <row r="400">
          <cell r="O400">
            <v>11131125454</v>
          </cell>
        </row>
        <row r="401">
          <cell r="O401">
            <v>11131125455</v>
          </cell>
        </row>
        <row r="402">
          <cell r="O402">
            <v>11131125456</v>
          </cell>
        </row>
        <row r="403">
          <cell r="O403">
            <v>11131125457</v>
          </cell>
        </row>
        <row r="404">
          <cell r="O404">
            <v>11131125458</v>
          </cell>
        </row>
        <row r="405">
          <cell r="O405">
            <v>11131125459</v>
          </cell>
        </row>
        <row r="406">
          <cell r="O406">
            <v>11131125460</v>
          </cell>
        </row>
        <row r="407">
          <cell r="O407">
            <v>11131125461</v>
          </cell>
        </row>
        <row r="408">
          <cell r="O408">
            <v>11131125462</v>
          </cell>
        </row>
        <row r="409">
          <cell r="O409">
            <v>11131125463</v>
          </cell>
        </row>
        <row r="410">
          <cell r="O410">
            <v>11131125464</v>
          </cell>
        </row>
        <row r="411">
          <cell r="O411">
            <v>11131125465</v>
          </cell>
        </row>
        <row r="412">
          <cell r="O412">
            <v>11131125466</v>
          </cell>
        </row>
        <row r="413">
          <cell r="O413">
            <v>11131125467</v>
          </cell>
        </row>
        <row r="414">
          <cell r="O414">
            <v>11131125468</v>
          </cell>
        </row>
        <row r="415">
          <cell r="O415">
            <v>11131125469</v>
          </cell>
        </row>
        <row r="416">
          <cell r="O416">
            <v>11131125470</v>
          </cell>
        </row>
        <row r="417">
          <cell r="O417">
            <v>11131125471</v>
          </cell>
        </row>
        <row r="418">
          <cell r="O418">
            <v>11131125472</v>
          </cell>
        </row>
        <row r="419">
          <cell r="O419">
            <v>11131125473</v>
          </cell>
        </row>
        <row r="420">
          <cell r="O420">
            <v>11131125474</v>
          </cell>
        </row>
        <row r="421">
          <cell r="O421">
            <v>11131125475</v>
          </cell>
        </row>
        <row r="422">
          <cell r="O422">
            <v>11131125476</v>
          </cell>
        </row>
        <row r="423">
          <cell r="O423">
            <v>11131125477</v>
          </cell>
        </row>
        <row r="424">
          <cell r="O424">
            <v>11131125478</v>
          </cell>
        </row>
        <row r="425">
          <cell r="O425">
            <v>11131125479</v>
          </cell>
        </row>
        <row r="426">
          <cell r="O426">
            <v>11131125480</v>
          </cell>
        </row>
        <row r="427">
          <cell r="O427">
            <v>11131125481</v>
          </cell>
        </row>
        <row r="428">
          <cell r="O428">
            <v>11131125482</v>
          </cell>
        </row>
        <row r="429">
          <cell r="O429">
            <v>11131125483</v>
          </cell>
        </row>
        <row r="430">
          <cell r="O430">
            <v>11131125484</v>
          </cell>
        </row>
        <row r="431">
          <cell r="O431">
            <v>11131125485</v>
          </cell>
        </row>
        <row r="432">
          <cell r="O432">
            <v>11131125486</v>
          </cell>
        </row>
        <row r="433">
          <cell r="O433">
            <v>11131125496</v>
          </cell>
        </row>
        <row r="434">
          <cell r="O434">
            <v>11131125497</v>
          </cell>
        </row>
        <row r="435">
          <cell r="O435">
            <v>11131125498</v>
          </cell>
        </row>
        <row r="436">
          <cell r="O436">
            <v>11131125499</v>
          </cell>
        </row>
        <row r="437">
          <cell r="O437">
            <v>111311254100</v>
          </cell>
        </row>
        <row r="438">
          <cell r="O438">
            <v>111311254101</v>
          </cell>
        </row>
        <row r="439">
          <cell r="O439">
            <v>111311254102</v>
          </cell>
        </row>
        <row r="440">
          <cell r="O440">
            <v>111311254103</v>
          </cell>
        </row>
        <row r="441">
          <cell r="O441">
            <v>111311254104</v>
          </cell>
        </row>
        <row r="442">
          <cell r="O442">
            <v>111311255</v>
          </cell>
        </row>
        <row r="444">
          <cell r="O444">
            <v>11131125511</v>
          </cell>
        </row>
        <row r="445">
          <cell r="O445">
            <v>11131125512</v>
          </cell>
        </row>
        <row r="447">
          <cell r="O447">
            <v>11131125513</v>
          </cell>
        </row>
        <row r="449">
          <cell r="O449">
            <v>11131125514</v>
          </cell>
        </row>
        <row r="450">
          <cell r="O450">
            <v>11131125515</v>
          </cell>
        </row>
        <row r="451">
          <cell r="O451">
            <v>11131125516</v>
          </cell>
        </row>
        <row r="452">
          <cell r="O452">
            <v>11131125517</v>
          </cell>
        </row>
        <row r="453">
          <cell r="O453">
            <v>11131125518</v>
          </cell>
        </row>
        <row r="454">
          <cell r="O454">
            <v>111311256</v>
          </cell>
        </row>
        <row r="456">
          <cell r="O456">
            <v>11131125611</v>
          </cell>
        </row>
        <row r="457">
          <cell r="O457">
            <v>11131125612</v>
          </cell>
        </row>
        <row r="458">
          <cell r="O458">
            <v>11131125613</v>
          </cell>
        </row>
        <row r="459">
          <cell r="O459" t="str">
            <v>1113-12-12-57</v>
          </cell>
        </row>
        <row r="461">
          <cell r="O461">
            <v>11131125711</v>
          </cell>
        </row>
        <row r="462">
          <cell r="O462">
            <v>11131125712</v>
          </cell>
        </row>
        <row r="464">
          <cell r="O464">
            <v>11131125713</v>
          </cell>
        </row>
        <row r="465">
          <cell r="O465">
            <v>11131125714</v>
          </cell>
        </row>
        <row r="466">
          <cell r="O466">
            <v>11131125715</v>
          </cell>
        </row>
        <row r="467">
          <cell r="O467">
            <v>11131125716</v>
          </cell>
        </row>
        <row r="468">
          <cell r="O468">
            <v>1114</v>
          </cell>
        </row>
        <row r="469">
          <cell r="O469">
            <v>11141</v>
          </cell>
        </row>
        <row r="470">
          <cell r="O470">
            <v>1114112</v>
          </cell>
        </row>
        <row r="471">
          <cell r="O471">
            <v>111411250</v>
          </cell>
        </row>
        <row r="473">
          <cell r="O473">
            <v>11141125011</v>
          </cell>
        </row>
        <row r="474">
          <cell r="O474">
            <v>11141125012</v>
          </cell>
        </row>
        <row r="475">
          <cell r="O475">
            <v>11141125013</v>
          </cell>
        </row>
        <row r="476">
          <cell r="O476">
            <v>11141125014</v>
          </cell>
        </row>
        <row r="477">
          <cell r="O477">
            <v>11141125015</v>
          </cell>
        </row>
        <row r="478">
          <cell r="O478">
            <v>11141125016</v>
          </cell>
        </row>
        <row r="479">
          <cell r="O479">
            <v>11141125017</v>
          </cell>
        </row>
        <row r="480">
          <cell r="O480">
            <v>11141125018</v>
          </cell>
        </row>
        <row r="481">
          <cell r="O481">
            <v>11141125019</v>
          </cell>
        </row>
        <row r="482">
          <cell r="O482">
            <v>11141125020</v>
          </cell>
        </row>
        <row r="483">
          <cell r="O483">
            <v>11141125021</v>
          </cell>
        </row>
        <row r="484">
          <cell r="O484">
            <v>11141125022</v>
          </cell>
        </row>
        <row r="485">
          <cell r="O485">
            <v>11141125023</v>
          </cell>
        </row>
        <row r="486">
          <cell r="O486">
            <v>11141125024</v>
          </cell>
        </row>
        <row r="487">
          <cell r="O487">
            <v>11141125025</v>
          </cell>
        </row>
        <row r="488">
          <cell r="O488">
            <v>11141125026</v>
          </cell>
        </row>
        <row r="489">
          <cell r="O489">
            <v>11141125027</v>
          </cell>
        </row>
        <row r="490">
          <cell r="O490">
            <v>11141125028</v>
          </cell>
        </row>
        <row r="491">
          <cell r="O491">
            <v>11141125029</v>
          </cell>
        </row>
        <row r="492">
          <cell r="O492">
            <v>111411251</v>
          </cell>
        </row>
        <row r="494">
          <cell r="O494">
            <v>11141125111</v>
          </cell>
        </row>
        <row r="495">
          <cell r="O495">
            <v>11141125112</v>
          </cell>
        </row>
        <row r="496">
          <cell r="O496">
            <v>11141125113</v>
          </cell>
        </row>
        <row r="497">
          <cell r="O497">
            <v>11141125114</v>
          </cell>
        </row>
        <row r="498">
          <cell r="O498">
            <v>11141125115</v>
          </cell>
        </row>
        <row r="499">
          <cell r="O499">
            <v>111411252</v>
          </cell>
        </row>
        <row r="501">
          <cell r="O501">
            <v>11141125211</v>
          </cell>
        </row>
        <row r="502">
          <cell r="O502">
            <v>11141125213</v>
          </cell>
        </row>
        <row r="503">
          <cell r="O503">
            <v>11141125214</v>
          </cell>
        </row>
        <row r="504">
          <cell r="O504">
            <v>11141125215</v>
          </cell>
        </row>
        <row r="505">
          <cell r="O505">
            <v>11141125216</v>
          </cell>
        </row>
        <row r="506">
          <cell r="O506">
            <v>11141125217</v>
          </cell>
        </row>
        <row r="507">
          <cell r="O507">
            <v>11141125218</v>
          </cell>
        </row>
        <row r="508">
          <cell r="O508">
            <v>11141125219</v>
          </cell>
        </row>
        <row r="509">
          <cell r="O509">
            <v>11141125221</v>
          </cell>
        </row>
        <row r="510">
          <cell r="O510">
            <v>11141125222</v>
          </cell>
        </row>
        <row r="511">
          <cell r="O511">
            <v>11141125225</v>
          </cell>
        </row>
        <row r="512">
          <cell r="O512">
            <v>11141125226</v>
          </cell>
        </row>
        <row r="513">
          <cell r="O513">
            <v>11141125227</v>
          </cell>
        </row>
        <row r="514">
          <cell r="O514">
            <v>11141125228</v>
          </cell>
        </row>
        <row r="515">
          <cell r="O515">
            <v>11141125229</v>
          </cell>
        </row>
        <row r="516">
          <cell r="O516">
            <v>11141125230</v>
          </cell>
        </row>
        <row r="517">
          <cell r="O517">
            <v>11141125231</v>
          </cell>
        </row>
        <row r="518">
          <cell r="O518">
            <v>11141125232</v>
          </cell>
        </row>
        <row r="519">
          <cell r="O519">
            <v>11141125233</v>
          </cell>
        </row>
        <row r="520">
          <cell r="O520">
            <v>11141125234</v>
          </cell>
        </row>
        <row r="521">
          <cell r="O521">
            <v>11141125235</v>
          </cell>
        </row>
        <row r="522">
          <cell r="O522">
            <v>11141125236</v>
          </cell>
        </row>
        <row r="523">
          <cell r="O523">
            <v>11141125237</v>
          </cell>
        </row>
        <row r="524">
          <cell r="O524">
            <v>11141125238</v>
          </cell>
        </row>
        <row r="525">
          <cell r="O525">
            <v>11141125239</v>
          </cell>
        </row>
        <row r="526">
          <cell r="O526">
            <v>11141125240</v>
          </cell>
        </row>
        <row r="527">
          <cell r="O527">
            <v>11141125241</v>
          </cell>
        </row>
        <row r="528">
          <cell r="O528">
            <v>11141125242</v>
          </cell>
        </row>
        <row r="529">
          <cell r="O529">
            <v>11141125243</v>
          </cell>
        </row>
        <row r="530">
          <cell r="O530">
            <v>11141125244</v>
          </cell>
        </row>
        <row r="531">
          <cell r="O531">
            <v>11141125245</v>
          </cell>
        </row>
        <row r="532">
          <cell r="O532">
            <v>11141125246</v>
          </cell>
        </row>
        <row r="533">
          <cell r="O533">
            <v>11141125247</v>
          </cell>
        </row>
        <row r="534">
          <cell r="O534">
            <v>11141125248</v>
          </cell>
        </row>
        <row r="535">
          <cell r="O535">
            <v>11141125249</v>
          </cell>
        </row>
        <row r="536">
          <cell r="O536">
            <v>11141125250</v>
          </cell>
        </row>
        <row r="537">
          <cell r="O537">
            <v>11141125251</v>
          </cell>
        </row>
        <row r="538">
          <cell r="O538">
            <v>11141125252</v>
          </cell>
        </row>
        <row r="539">
          <cell r="O539">
            <v>11141125253</v>
          </cell>
        </row>
        <row r="540">
          <cell r="O540">
            <v>11141125254</v>
          </cell>
        </row>
        <row r="541">
          <cell r="O541">
            <v>11141125255</v>
          </cell>
        </row>
        <row r="542">
          <cell r="O542">
            <v>11141125256</v>
          </cell>
        </row>
        <row r="543">
          <cell r="O543">
            <v>11141125257</v>
          </cell>
        </row>
        <row r="544">
          <cell r="O544">
            <v>11141125258</v>
          </cell>
        </row>
        <row r="545">
          <cell r="O545">
            <v>11141125260</v>
          </cell>
        </row>
        <row r="546">
          <cell r="O546">
            <v>11141125261</v>
          </cell>
        </row>
        <row r="547">
          <cell r="O547">
            <v>11141125262</v>
          </cell>
        </row>
        <row r="548">
          <cell r="O548">
            <v>11141125264</v>
          </cell>
        </row>
        <row r="549">
          <cell r="O549">
            <v>11141125265</v>
          </cell>
        </row>
        <row r="550">
          <cell r="O550">
            <v>11141125270</v>
          </cell>
        </row>
        <row r="551">
          <cell r="O551">
            <v>11141125271</v>
          </cell>
        </row>
        <row r="552">
          <cell r="O552">
            <v>11141125272</v>
          </cell>
        </row>
        <row r="553">
          <cell r="O553">
            <v>11141125273</v>
          </cell>
        </row>
        <row r="554">
          <cell r="O554">
            <v>11141125274</v>
          </cell>
        </row>
        <row r="555">
          <cell r="O555">
            <v>11141125275</v>
          </cell>
        </row>
        <row r="556">
          <cell r="O556">
            <v>11141125276</v>
          </cell>
        </row>
        <row r="557">
          <cell r="O557">
            <v>11141125277</v>
          </cell>
        </row>
        <row r="558">
          <cell r="O558">
            <v>11141125278</v>
          </cell>
        </row>
        <row r="559">
          <cell r="O559">
            <v>11141125279</v>
          </cell>
        </row>
        <row r="560">
          <cell r="O560">
            <v>11141125280</v>
          </cell>
        </row>
        <row r="561">
          <cell r="O561">
            <v>11141125281</v>
          </cell>
        </row>
        <row r="562">
          <cell r="O562">
            <v>11141125282</v>
          </cell>
        </row>
        <row r="563">
          <cell r="O563">
            <v>11141125283</v>
          </cell>
        </row>
        <row r="564">
          <cell r="O564">
            <v>11141125284</v>
          </cell>
        </row>
        <row r="565">
          <cell r="O565">
            <v>11141125285</v>
          </cell>
        </row>
        <row r="566">
          <cell r="O566">
            <v>11141125286</v>
          </cell>
        </row>
        <row r="567">
          <cell r="O567">
            <v>11141125287</v>
          </cell>
        </row>
        <row r="568">
          <cell r="O568">
            <v>11141125288</v>
          </cell>
        </row>
        <row r="569">
          <cell r="O569">
            <v>11141125289</v>
          </cell>
        </row>
        <row r="570">
          <cell r="O570">
            <v>11141125290</v>
          </cell>
        </row>
        <row r="571">
          <cell r="O571">
            <v>11141125291</v>
          </cell>
        </row>
        <row r="572">
          <cell r="O572">
            <v>11141125292</v>
          </cell>
        </row>
        <row r="573">
          <cell r="O573">
            <v>11141125293</v>
          </cell>
        </row>
        <row r="574">
          <cell r="O574">
            <v>11141125294</v>
          </cell>
        </row>
        <row r="575">
          <cell r="O575">
            <v>11141125295</v>
          </cell>
        </row>
        <row r="576">
          <cell r="O576">
            <v>11141125296</v>
          </cell>
        </row>
        <row r="577">
          <cell r="O577">
            <v>11141125297</v>
          </cell>
        </row>
        <row r="578">
          <cell r="O578">
            <v>11141125298</v>
          </cell>
        </row>
        <row r="579">
          <cell r="O579">
            <v>11141125299</v>
          </cell>
        </row>
        <row r="580">
          <cell r="O580">
            <v>111411252100</v>
          </cell>
        </row>
        <row r="581">
          <cell r="O581">
            <v>111411252101</v>
          </cell>
        </row>
        <row r="582">
          <cell r="O582">
            <v>111411252102</v>
          </cell>
        </row>
        <row r="583">
          <cell r="O583">
            <v>111411252103</v>
          </cell>
        </row>
        <row r="584">
          <cell r="O584">
            <v>111411252106</v>
          </cell>
        </row>
        <row r="585">
          <cell r="O585">
            <v>111411252104</v>
          </cell>
        </row>
        <row r="586">
          <cell r="O586">
            <v>111411252122</v>
          </cell>
        </row>
        <row r="587">
          <cell r="O587">
            <v>111411252123</v>
          </cell>
        </row>
        <row r="588">
          <cell r="O588">
            <v>111411253</v>
          </cell>
        </row>
        <row r="590">
          <cell r="O590">
            <v>11141125311</v>
          </cell>
        </row>
        <row r="591">
          <cell r="O591">
            <v>11141125312</v>
          </cell>
        </row>
        <row r="592">
          <cell r="O592">
            <v>11141125313</v>
          </cell>
        </row>
        <row r="593">
          <cell r="O593">
            <v>11141125314</v>
          </cell>
        </row>
        <row r="594">
          <cell r="O594">
            <v>11141125315</v>
          </cell>
        </row>
        <row r="595">
          <cell r="O595">
            <v>11141125316</v>
          </cell>
        </row>
        <row r="596">
          <cell r="O596">
            <v>11141125317</v>
          </cell>
        </row>
        <row r="597">
          <cell r="O597">
            <v>11141125318</v>
          </cell>
        </row>
        <row r="598">
          <cell r="O598">
            <v>11141125319</v>
          </cell>
        </row>
        <row r="599">
          <cell r="O599">
            <v>11141125320</v>
          </cell>
        </row>
        <row r="600">
          <cell r="O600">
            <v>11141125321</v>
          </cell>
        </row>
        <row r="601">
          <cell r="O601">
            <v>11141125322</v>
          </cell>
        </row>
        <row r="602">
          <cell r="O602">
            <v>11141125323</v>
          </cell>
        </row>
        <row r="603">
          <cell r="O603">
            <v>11141125324</v>
          </cell>
        </row>
        <row r="604">
          <cell r="O604">
            <v>11141125325</v>
          </cell>
        </row>
        <row r="605">
          <cell r="O605">
            <v>11141125326</v>
          </cell>
        </row>
        <row r="606">
          <cell r="O606">
            <v>11141125327</v>
          </cell>
        </row>
        <row r="607">
          <cell r="O607">
            <v>11141125328</v>
          </cell>
        </row>
        <row r="608">
          <cell r="O608">
            <v>11141125329</v>
          </cell>
        </row>
        <row r="609">
          <cell r="O609">
            <v>11141125330</v>
          </cell>
        </row>
        <row r="610">
          <cell r="O610">
            <v>11141125331</v>
          </cell>
        </row>
        <row r="611">
          <cell r="O611">
            <v>11141125332</v>
          </cell>
        </row>
        <row r="612">
          <cell r="O612">
            <v>11141125333</v>
          </cell>
        </row>
        <row r="613">
          <cell r="O613">
            <v>11141125334</v>
          </cell>
        </row>
        <row r="614">
          <cell r="O614">
            <v>11141125335</v>
          </cell>
        </row>
        <row r="615">
          <cell r="O615">
            <v>11141125336</v>
          </cell>
        </row>
        <row r="616">
          <cell r="O616">
            <v>11141125337</v>
          </cell>
        </row>
        <row r="617">
          <cell r="O617">
            <v>11141125338</v>
          </cell>
        </row>
        <row r="618">
          <cell r="O618">
            <v>11141125339</v>
          </cell>
        </row>
        <row r="619">
          <cell r="O619">
            <v>11141125340</v>
          </cell>
        </row>
        <row r="620">
          <cell r="O620">
            <v>11141125341</v>
          </cell>
        </row>
        <row r="621">
          <cell r="O621">
            <v>11141125342</v>
          </cell>
        </row>
        <row r="622">
          <cell r="O622">
            <v>11141125343</v>
          </cell>
        </row>
        <row r="623">
          <cell r="O623">
            <v>11141125344</v>
          </cell>
        </row>
        <row r="624">
          <cell r="O624">
            <v>11141125345</v>
          </cell>
        </row>
        <row r="625">
          <cell r="O625">
            <v>11141125346</v>
          </cell>
        </row>
        <row r="626">
          <cell r="O626">
            <v>11141125347</v>
          </cell>
        </row>
        <row r="627">
          <cell r="O627">
            <v>11141125398</v>
          </cell>
        </row>
        <row r="628">
          <cell r="O628">
            <v>11141125348</v>
          </cell>
        </row>
        <row r="629">
          <cell r="O629">
            <v>11141125349</v>
          </cell>
        </row>
        <row r="630">
          <cell r="O630">
            <v>11141125350</v>
          </cell>
        </row>
        <row r="631">
          <cell r="O631">
            <v>11141125351</v>
          </cell>
        </row>
        <row r="632">
          <cell r="O632">
            <v>11141125352</v>
          </cell>
        </row>
        <row r="633">
          <cell r="O633">
            <v>11141125353</v>
          </cell>
        </row>
        <row r="634">
          <cell r="O634">
            <v>11141125354</v>
          </cell>
        </row>
        <row r="635">
          <cell r="O635">
            <v>11141125355</v>
          </cell>
        </row>
        <row r="636">
          <cell r="O636">
            <v>11141125356</v>
          </cell>
        </row>
        <row r="637">
          <cell r="O637">
            <v>11141125357</v>
          </cell>
        </row>
        <row r="638">
          <cell r="O638">
            <v>11141125358</v>
          </cell>
        </row>
        <row r="639">
          <cell r="O639">
            <v>11141125359</v>
          </cell>
        </row>
        <row r="640">
          <cell r="O640">
            <v>11141125360</v>
          </cell>
        </row>
        <row r="641">
          <cell r="O641">
            <v>11141125361</v>
          </cell>
        </row>
        <row r="642">
          <cell r="O642">
            <v>11141125362</v>
          </cell>
        </row>
        <row r="643">
          <cell r="O643">
            <v>11141125363</v>
          </cell>
        </row>
        <row r="644">
          <cell r="O644">
            <v>11141125364</v>
          </cell>
        </row>
        <row r="645">
          <cell r="O645">
            <v>111411253107</v>
          </cell>
        </row>
        <row r="646">
          <cell r="O646">
            <v>111411253108</v>
          </cell>
        </row>
        <row r="647">
          <cell r="O647">
            <v>111411253109</v>
          </cell>
        </row>
        <row r="648">
          <cell r="O648">
            <v>111411253110</v>
          </cell>
        </row>
        <row r="649">
          <cell r="O649">
            <v>111411253111</v>
          </cell>
        </row>
        <row r="650">
          <cell r="O650">
            <v>111411253112</v>
          </cell>
        </row>
        <row r="651">
          <cell r="O651">
            <v>111411253113</v>
          </cell>
        </row>
        <row r="652">
          <cell r="O652">
            <v>111411253114</v>
          </cell>
        </row>
        <row r="653">
          <cell r="O653">
            <v>111411253115</v>
          </cell>
        </row>
        <row r="655">
          <cell r="O655">
            <v>11141125365</v>
          </cell>
        </row>
        <row r="656">
          <cell r="O656">
            <v>11141125366</v>
          </cell>
        </row>
        <row r="657">
          <cell r="O657">
            <v>11141125367</v>
          </cell>
        </row>
        <row r="658">
          <cell r="O658">
            <v>11141125368</v>
          </cell>
        </row>
        <row r="659">
          <cell r="O659">
            <v>11141125369</v>
          </cell>
        </row>
        <row r="660">
          <cell r="O660">
            <v>11141125370</v>
          </cell>
        </row>
        <row r="661">
          <cell r="O661">
            <v>11141125371</v>
          </cell>
        </row>
        <row r="662">
          <cell r="O662">
            <v>11141125372</v>
          </cell>
        </row>
        <row r="663">
          <cell r="O663">
            <v>111411253122</v>
          </cell>
        </row>
        <row r="664">
          <cell r="O664">
            <v>111411253123</v>
          </cell>
        </row>
        <row r="666">
          <cell r="O666">
            <v>11141125373</v>
          </cell>
        </row>
        <row r="667">
          <cell r="O667">
            <v>11141125374</v>
          </cell>
        </row>
        <row r="668">
          <cell r="O668">
            <v>11141125375</v>
          </cell>
        </row>
        <row r="669">
          <cell r="O669">
            <v>11141125376</v>
          </cell>
        </row>
        <row r="670">
          <cell r="O670">
            <v>11141125377</v>
          </cell>
        </row>
        <row r="671">
          <cell r="O671">
            <v>11141125378</v>
          </cell>
        </row>
        <row r="672">
          <cell r="O672">
            <v>11141125379</v>
          </cell>
        </row>
        <row r="673">
          <cell r="O673">
            <v>11141125397</v>
          </cell>
        </row>
        <row r="674">
          <cell r="O674">
            <v>11141125381</v>
          </cell>
        </row>
        <row r="675">
          <cell r="O675">
            <v>11141125382</v>
          </cell>
        </row>
        <row r="676">
          <cell r="O676">
            <v>11141125386</v>
          </cell>
        </row>
        <row r="677">
          <cell r="O677">
            <v>11141125387</v>
          </cell>
        </row>
        <row r="678">
          <cell r="O678">
            <v>11141125388</v>
          </cell>
        </row>
        <row r="679">
          <cell r="O679">
            <v>11141125389</v>
          </cell>
        </row>
        <row r="680">
          <cell r="O680">
            <v>11141125383</v>
          </cell>
        </row>
        <row r="681">
          <cell r="O681">
            <v>11141125390</v>
          </cell>
        </row>
        <row r="682">
          <cell r="O682">
            <v>11141125391</v>
          </cell>
        </row>
        <row r="683">
          <cell r="O683">
            <v>11141125392</v>
          </cell>
        </row>
        <row r="684">
          <cell r="O684">
            <v>11141125393</v>
          </cell>
        </row>
        <row r="685">
          <cell r="O685">
            <v>11141125394</v>
          </cell>
        </row>
        <row r="686">
          <cell r="O686">
            <v>111411253100</v>
          </cell>
        </row>
        <row r="687">
          <cell r="O687">
            <v>111411253101</v>
          </cell>
        </row>
        <row r="688">
          <cell r="O688">
            <v>111411253102</v>
          </cell>
        </row>
        <row r="689">
          <cell r="O689">
            <v>111411253103</v>
          </cell>
        </row>
        <row r="690">
          <cell r="O690">
            <v>111411253104</v>
          </cell>
        </row>
        <row r="691">
          <cell r="O691">
            <v>111411253105</v>
          </cell>
        </row>
        <row r="692">
          <cell r="O692">
            <v>111411253106</v>
          </cell>
        </row>
        <row r="693">
          <cell r="O693">
            <v>111411253107</v>
          </cell>
        </row>
        <row r="694">
          <cell r="O694">
            <v>111411253108</v>
          </cell>
        </row>
        <row r="695">
          <cell r="O695">
            <v>111411253109</v>
          </cell>
        </row>
        <row r="696">
          <cell r="O696">
            <v>111411253110</v>
          </cell>
        </row>
        <row r="697">
          <cell r="O697">
            <v>111411253111</v>
          </cell>
        </row>
        <row r="698">
          <cell r="O698">
            <v>111411253112</v>
          </cell>
        </row>
        <row r="699">
          <cell r="O699">
            <v>111411253113</v>
          </cell>
        </row>
        <row r="700">
          <cell r="O700">
            <v>111411253114</v>
          </cell>
        </row>
        <row r="701">
          <cell r="O701">
            <v>111411253115</v>
          </cell>
        </row>
        <row r="702">
          <cell r="O702">
            <v>111411253116</v>
          </cell>
        </row>
        <row r="703">
          <cell r="O703">
            <v>111411253117</v>
          </cell>
        </row>
        <row r="704">
          <cell r="O704">
            <v>111411253118</v>
          </cell>
        </row>
        <row r="705">
          <cell r="O705">
            <v>111411253119</v>
          </cell>
        </row>
        <row r="706">
          <cell r="O706">
            <v>111411253120</v>
          </cell>
        </row>
        <row r="707">
          <cell r="O707">
            <v>111411253121</v>
          </cell>
        </row>
        <row r="709">
          <cell r="O709">
            <v>11141125395</v>
          </cell>
        </row>
        <row r="710">
          <cell r="O710">
            <v>11141125396</v>
          </cell>
        </row>
        <row r="711">
          <cell r="O711">
            <v>11141125380</v>
          </cell>
        </row>
        <row r="712">
          <cell r="O712">
            <v>11141125399</v>
          </cell>
        </row>
        <row r="713">
          <cell r="O713">
            <v>111411253116</v>
          </cell>
        </row>
        <row r="714">
          <cell r="O714">
            <v>111411253117</v>
          </cell>
        </row>
        <row r="715">
          <cell r="O715">
            <v>111411254</v>
          </cell>
        </row>
        <row r="717">
          <cell r="O717">
            <v>11141125411</v>
          </cell>
        </row>
        <row r="718">
          <cell r="O718">
            <v>11141125412</v>
          </cell>
        </row>
        <row r="719">
          <cell r="O719">
            <v>11141125413</v>
          </cell>
        </row>
        <row r="720">
          <cell r="O720">
            <v>11141125414</v>
          </cell>
        </row>
        <row r="721">
          <cell r="O721">
            <v>11141125415</v>
          </cell>
        </row>
        <row r="722">
          <cell r="O722">
            <v>11141125416</v>
          </cell>
        </row>
        <row r="724">
          <cell r="O724">
            <v>11141125417</v>
          </cell>
        </row>
        <row r="725">
          <cell r="O725">
            <v>11141125418</v>
          </cell>
        </row>
        <row r="726">
          <cell r="O726">
            <v>11141125419</v>
          </cell>
        </row>
        <row r="727">
          <cell r="O727">
            <v>11141125420</v>
          </cell>
        </row>
        <row r="728">
          <cell r="O728">
            <v>11141125421</v>
          </cell>
        </row>
        <row r="729">
          <cell r="O729">
            <v>11141125422</v>
          </cell>
        </row>
        <row r="730">
          <cell r="O730">
            <v>11141125423</v>
          </cell>
        </row>
        <row r="731">
          <cell r="O731">
            <v>11141125424</v>
          </cell>
        </row>
        <row r="732">
          <cell r="O732">
            <v>111411255</v>
          </cell>
        </row>
        <row r="734">
          <cell r="O734">
            <v>11141125511</v>
          </cell>
        </row>
        <row r="735">
          <cell r="O735">
            <v>11141125512</v>
          </cell>
        </row>
        <row r="736">
          <cell r="O736">
            <v>11141125513</v>
          </cell>
        </row>
        <row r="737">
          <cell r="O737">
            <v>11141125514</v>
          </cell>
        </row>
        <row r="738">
          <cell r="O738">
            <v>11141125515</v>
          </cell>
        </row>
        <row r="739">
          <cell r="O739">
            <v>11141125567</v>
          </cell>
        </row>
        <row r="741">
          <cell r="O741">
            <v>11141125519</v>
          </cell>
        </row>
        <row r="742">
          <cell r="O742">
            <v>11141125523</v>
          </cell>
        </row>
        <row r="743">
          <cell r="O743">
            <v>11141125524</v>
          </cell>
        </row>
        <row r="744">
          <cell r="O744">
            <v>11141125527</v>
          </cell>
        </row>
        <row r="746">
          <cell r="O746">
            <v>11141125533</v>
          </cell>
        </row>
        <row r="747">
          <cell r="O747">
            <v>11141125536</v>
          </cell>
        </row>
        <row r="748">
          <cell r="O748">
            <v>11141125537</v>
          </cell>
        </row>
        <row r="749">
          <cell r="O749">
            <v>11141125538</v>
          </cell>
        </row>
        <row r="750">
          <cell r="O750">
            <v>11141125539</v>
          </cell>
        </row>
        <row r="752">
          <cell r="O752">
            <v>11141125540</v>
          </cell>
        </row>
        <row r="753">
          <cell r="O753">
            <v>11141125541</v>
          </cell>
        </row>
        <row r="754">
          <cell r="O754">
            <v>11141125542</v>
          </cell>
        </row>
        <row r="755">
          <cell r="O755">
            <v>11141125543</v>
          </cell>
        </row>
        <row r="756">
          <cell r="O756">
            <v>11141125544</v>
          </cell>
        </row>
        <row r="757">
          <cell r="O757">
            <v>11141125545</v>
          </cell>
        </row>
        <row r="758">
          <cell r="O758">
            <v>11141125546</v>
          </cell>
        </row>
        <row r="759">
          <cell r="O759">
            <v>11141125547</v>
          </cell>
        </row>
        <row r="760">
          <cell r="O760">
            <v>11141125548</v>
          </cell>
        </row>
        <row r="761">
          <cell r="O761">
            <v>11141125549</v>
          </cell>
        </row>
        <row r="762">
          <cell r="O762">
            <v>11141125550</v>
          </cell>
        </row>
        <row r="763">
          <cell r="O763">
            <v>11141125551</v>
          </cell>
        </row>
        <row r="764">
          <cell r="O764">
            <v>11141125552</v>
          </cell>
        </row>
        <row r="765">
          <cell r="O765">
            <v>11141125553</v>
          </cell>
        </row>
        <row r="766">
          <cell r="O766">
            <v>11141125554</v>
          </cell>
        </row>
        <row r="767">
          <cell r="O767">
            <v>11141125555</v>
          </cell>
        </row>
        <row r="768">
          <cell r="O768">
            <v>11141125556</v>
          </cell>
        </row>
        <row r="769">
          <cell r="O769">
            <v>11141125557</v>
          </cell>
        </row>
        <row r="770">
          <cell r="O770">
            <v>11141125558</v>
          </cell>
        </row>
        <row r="771">
          <cell r="O771">
            <v>11141125559</v>
          </cell>
        </row>
        <row r="772">
          <cell r="O772">
            <v>11141125560</v>
          </cell>
        </row>
        <row r="773">
          <cell r="O773">
            <v>11141125561</v>
          </cell>
        </row>
        <row r="774">
          <cell r="O774">
            <v>11141125562</v>
          </cell>
        </row>
        <row r="775">
          <cell r="O775">
            <v>11141125563</v>
          </cell>
        </row>
        <row r="776">
          <cell r="O776">
            <v>11141125564</v>
          </cell>
        </row>
        <row r="777">
          <cell r="O777">
            <v>11141125565</v>
          </cell>
        </row>
        <row r="778">
          <cell r="O778">
            <v>11141125566</v>
          </cell>
        </row>
        <row r="779">
          <cell r="O779">
            <v>11141125568</v>
          </cell>
        </row>
        <row r="780">
          <cell r="O780">
            <v>11141125569</v>
          </cell>
        </row>
        <row r="781">
          <cell r="O781">
            <v>11141125570</v>
          </cell>
        </row>
        <row r="782">
          <cell r="O782">
            <v>11141125571</v>
          </cell>
        </row>
        <row r="783">
          <cell r="O783">
            <v>11141125572</v>
          </cell>
        </row>
        <row r="784">
          <cell r="O784">
            <v>11141125573</v>
          </cell>
        </row>
        <row r="785">
          <cell r="O785">
            <v>11141125574</v>
          </cell>
        </row>
        <row r="786">
          <cell r="O786">
            <v>11141125575</v>
          </cell>
        </row>
        <row r="787">
          <cell r="O787">
            <v>11141125576</v>
          </cell>
        </row>
        <row r="788">
          <cell r="O788">
            <v>11141125577</v>
          </cell>
        </row>
        <row r="789">
          <cell r="O789">
            <v>11141</v>
          </cell>
        </row>
        <row r="790">
          <cell r="O790">
            <v>1114115</v>
          </cell>
        </row>
        <row r="791">
          <cell r="O791">
            <v>111411550</v>
          </cell>
        </row>
        <row r="793">
          <cell r="O793">
            <v>11142155011</v>
          </cell>
        </row>
        <row r="794">
          <cell r="O794">
            <v>11142155012</v>
          </cell>
        </row>
        <row r="795">
          <cell r="O795">
            <v>11141155013</v>
          </cell>
        </row>
        <row r="796">
          <cell r="O796">
            <v>11141155014</v>
          </cell>
        </row>
        <row r="797">
          <cell r="O797">
            <v>111411551</v>
          </cell>
        </row>
        <row r="799">
          <cell r="O799">
            <v>11142155111</v>
          </cell>
        </row>
        <row r="800">
          <cell r="O800">
            <v>11142155112</v>
          </cell>
        </row>
        <row r="801">
          <cell r="O801">
            <v>1114116</v>
          </cell>
        </row>
        <row r="802">
          <cell r="O802">
            <v>111411650</v>
          </cell>
        </row>
        <row r="804">
          <cell r="O804">
            <v>11141165011</v>
          </cell>
        </row>
        <row r="805">
          <cell r="O805">
            <v>1114117</v>
          </cell>
        </row>
        <row r="806">
          <cell r="O806">
            <v>111411750</v>
          </cell>
        </row>
        <row r="808">
          <cell r="O808">
            <v>11141175011</v>
          </cell>
        </row>
        <row r="809">
          <cell r="O809">
            <v>11141175012</v>
          </cell>
        </row>
        <row r="810">
          <cell r="O810">
            <v>11141175013</v>
          </cell>
        </row>
        <row r="811">
          <cell r="O811">
            <v>11141175014</v>
          </cell>
        </row>
        <row r="812">
          <cell r="O812">
            <v>1114119</v>
          </cell>
        </row>
        <row r="813">
          <cell r="O813">
            <v>111411950</v>
          </cell>
        </row>
        <row r="815">
          <cell r="O815">
            <v>11141195011</v>
          </cell>
        </row>
        <row r="816">
          <cell r="O816">
            <v>11141195012</v>
          </cell>
        </row>
        <row r="818">
          <cell r="O818">
            <v>11141195013</v>
          </cell>
        </row>
        <row r="819">
          <cell r="O819">
            <v>11141195014</v>
          </cell>
        </row>
        <row r="821">
          <cell r="O821">
            <v>11141195016</v>
          </cell>
        </row>
        <row r="822">
          <cell r="O822">
            <v>11141195017</v>
          </cell>
        </row>
        <row r="823">
          <cell r="O823">
            <v>11141195018</v>
          </cell>
        </row>
        <row r="824">
          <cell r="O824">
            <v>111411951</v>
          </cell>
        </row>
        <row r="826">
          <cell r="O826">
            <v>11141195111</v>
          </cell>
        </row>
        <row r="827">
          <cell r="O827">
            <v>1114121</v>
          </cell>
        </row>
        <row r="828">
          <cell r="O828">
            <v>111412150</v>
          </cell>
        </row>
        <row r="830">
          <cell r="O830">
            <v>11142215011</v>
          </cell>
        </row>
        <row r="831">
          <cell r="O831">
            <v>11142215012</v>
          </cell>
        </row>
        <row r="832">
          <cell r="O832">
            <v>11141215013</v>
          </cell>
        </row>
        <row r="833">
          <cell r="O833">
            <v>11141215014</v>
          </cell>
        </row>
        <row r="834">
          <cell r="O834">
            <v>11142215015</v>
          </cell>
        </row>
        <row r="835">
          <cell r="O835">
            <v>11142215016</v>
          </cell>
        </row>
        <row r="836">
          <cell r="O836">
            <v>11142215017</v>
          </cell>
        </row>
        <row r="837">
          <cell r="O837">
            <v>11142215018</v>
          </cell>
        </row>
        <row r="838">
          <cell r="O838">
            <v>11142215019</v>
          </cell>
        </row>
        <row r="839">
          <cell r="O839">
            <v>11142215020</v>
          </cell>
        </row>
        <row r="840">
          <cell r="O840">
            <v>11142215021</v>
          </cell>
        </row>
        <row r="841">
          <cell r="O841">
            <v>11142215022</v>
          </cell>
        </row>
        <row r="842">
          <cell r="O842">
            <v>11142215023</v>
          </cell>
        </row>
        <row r="843">
          <cell r="O843">
            <v>11142215024</v>
          </cell>
        </row>
        <row r="844">
          <cell r="O844">
            <v>11142215025</v>
          </cell>
        </row>
        <row r="845">
          <cell r="O845">
            <v>11142215026</v>
          </cell>
        </row>
        <row r="846">
          <cell r="O846">
            <v>11142215027</v>
          </cell>
        </row>
        <row r="847">
          <cell r="O847">
            <v>11142215028</v>
          </cell>
        </row>
        <row r="848">
          <cell r="O848">
            <v>11142215029</v>
          </cell>
        </row>
        <row r="849">
          <cell r="O849">
            <v>11142215030</v>
          </cell>
        </row>
        <row r="850">
          <cell r="O850">
            <v>11142215031</v>
          </cell>
        </row>
        <row r="851">
          <cell r="O851">
            <v>11142215032</v>
          </cell>
        </row>
        <row r="852">
          <cell r="O852">
            <v>11142215033</v>
          </cell>
        </row>
        <row r="853">
          <cell r="O853">
            <v>11142215034</v>
          </cell>
        </row>
        <row r="854">
          <cell r="O854">
            <v>11142215035</v>
          </cell>
        </row>
        <row r="855">
          <cell r="O855">
            <v>11141215036</v>
          </cell>
        </row>
        <row r="856">
          <cell r="O856">
            <v>11141215037</v>
          </cell>
        </row>
        <row r="857">
          <cell r="O857">
            <v>11141215038</v>
          </cell>
        </row>
        <row r="858">
          <cell r="O858">
            <v>11141215039</v>
          </cell>
        </row>
        <row r="859">
          <cell r="O859">
            <v>11141215040</v>
          </cell>
        </row>
        <row r="860">
          <cell r="O860">
            <v>11141215041</v>
          </cell>
        </row>
        <row r="861">
          <cell r="O861">
            <v>11141215042</v>
          </cell>
        </row>
        <row r="862">
          <cell r="O862">
            <v>11141215043</v>
          </cell>
        </row>
        <row r="863">
          <cell r="O863">
            <v>11141215044</v>
          </cell>
        </row>
        <row r="864">
          <cell r="O864">
            <v>11141215045</v>
          </cell>
        </row>
        <row r="865">
          <cell r="O865">
            <v>11141215046</v>
          </cell>
        </row>
        <row r="866">
          <cell r="O866">
            <v>11141215047</v>
          </cell>
        </row>
        <row r="867">
          <cell r="O867">
            <v>11141215048</v>
          </cell>
        </row>
        <row r="868">
          <cell r="O868">
            <v>11141215049</v>
          </cell>
        </row>
        <row r="869">
          <cell r="O869">
            <v>11141215050</v>
          </cell>
        </row>
        <row r="870">
          <cell r="O870">
            <v>11141215051</v>
          </cell>
        </row>
        <row r="871">
          <cell r="O871">
            <v>11141215052</v>
          </cell>
        </row>
        <row r="872">
          <cell r="O872">
            <v>11141215053</v>
          </cell>
        </row>
        <row r="873">
          <cell r="O873">
            <v>11141215054</v>
          </cell>
        </row>
        <row r="874">
          <cell r="O874">
            <v>11141215055</v>
          </cell>
        </row>
        <row r="875">
          <cell r="O875">
            <v>11141215056</v>
          </cell>
        </row>
        <row r="876">
          <cell r="O876">
            <v>11141215057</v>
          </cell>
        </row>
        <row r="877">
          <cell r="O877">
            <v>11141215058</v>
          </cell>
        </row>
        <row r="878">
          <cell r="O878">
            <v>11141215059</v>
          </cell>
        </row>
        <row r="879">
          <cell r="O879">
            <v>11141215060</v>
          </cell>
        </row>
        <row r="880">
          <cell r="O880">
            <v>11141215061</v>
          </cell>
        </row>
        <row r="881">
          <cell r="O881">
            <v>11141215062</v>
          </cell>
        </row>
        <row r="882">
          <cell r="O882">
            <v>11141215063</v>
          </cell>
        </row>
        <row r="883">
          <cell r="O883">
            <v>11141215064</v>
          </cell>
        </row>
        <row r="884">
          <cell r="O884">
            <v>11141215065</v>
          </cell>
        </row>
        <row r="885">
          <cell r="O885">
            <v>11141215066</v>
          </cell>
        </row>
        <row r="886">
          <cell r="O886">
            <v>11141215067</v>
          </cell>
        </row>
        <row r="887">
          <cell r="O887">
            <v>11141215068</v>
          </cell>
        </row>
        <row r="888">
          <cell r="O888">
            <v>11141215069</v>
          </cell>
        </row>
        <row r="889">
          <cell r="O889">
            <v>11141215070</v>
          </cell>
        </row>
        <row r="890">
          <cell r="O890">
            <v>11141215071</v>
          </cell>
        </row>
        <row r="891">
          <cell r="O891">
            <v>11141215072</v>
          </cell>
        </row>
        <row r="892">
          <cell r="O892">
            <v>11141215073</v>
          </cell>
        </row>
        <row r="893">
          <cell r="O893">
            <v>11141215074</v>
          </cell>
        </row>
        <row r="894">
          <cell r="O894">
            <v>11141215075</v>
          </cell>
        </row>
        <row r="895">
          <cell r="O895">
            <v>11141215076</v>
          </cell>
        </row>
        <row r="896">
          <cell r="O896">
            <v>11141215077</v>
          </cell>
        </row>
        <row r="897">
          <cell r="O897">
            <v>11141215078</v>
          </cell>
        </row>
        <row r="898">
          <cell r="O898">
            <v>11141215079</v>
          </cell>
        </row>
        <row r="899">
          <cell r="O899">
            <v>11141215080</v>
          </cell>
        </row>
        <row r="900">
          <cell r="O900">
            <v>11141215081</v>
          </cell>
        </row>
        <row r="901">
          <cell r="O901">
            <v>11141215082</v>
          </cell>
        </row>
        <row r="902">
          <cell r="O902">
            <v>11141215083</v>
          </cell>
        </row>
        <row r="903">
          <cell r="O903">
            <v>11141215084</v>
          </cell>
        </row>
        <row r="904">
          <cell r="O904">
            <v>11141215085</v>
          </cell>
        </row>
        <row r="905">
          <cell r="O905">
            <v>11141215086</v>
          </cell>
        </row>
        <row r="906">
          <cell r="O906">
            <v>11141215087</v>
          </cell>
        </row>
        <row r="907">
          <cell r="O907">
            <v>11141215088</v>
          </cell>
        </row>
        <row r="908">
          <cell r="O908">
            <v>11141215089</v>
          </cell>
        </row>
        <row r="909">
          <cell r="O909">
            <v>11141215090</v>
          </cell>
        </row>
        <row r="910">
          <cell r="O910">
            <v>11141215091</v>
          </cell>
        </row>
        <row r="911">
          <cell r="O911">
            <v>11141215092</v>
          </cell>
        </row>
        <row r="912">
          <cell r="O912">
            <v>11141215093</v>
          </cell>
        </row>
        <row r="913">
          <cell r="O913">
            <v>11141215094</v>
          </cell>
        </row>
        <row r="914">
          <cell r="O914">
            <v>11141215095</v>
          </cell>
        </row>
        <row r="915">
          <cell r="O915">
            <v>11141215096</v>
          </cell>
        </row>
        <row r="916">
          <cell r="O916">
            <v>11141215097</v>
          </cell>
        </row>
        <row r="917">
          <cell r="O917">
            <v>11141215098</v>
          </cell>
        </row>
        <row r="918">
          <cell r="O918">
            <v>11141215099</v>
          </cell>
        </row>
        <row r="919">
          <cell r="O919">
            <v>111412150100</v>
          </cell>
        </row>
        <row r="920">
          <cell r="O920">
            <v>111412150101</v>
          </cell>
        </row>
        <row r="921">
          <cell r="O921">
            <v>111412150102</v>
          </cell>
        </row>
        <row r="922">
          <cell r="O922">
            <v>111412150103</v>
          </cell>
        </row>
        <row r="923">
          <cell r="O923">
            <v>111412150104</v>
          </cell>
        </row>
        <row r="924">
          <cell r="O924">
            <v>111412150105</v>
          </cell>
        </row>
        <row r="925">
          <cell r="O925">
            <v>111412150106</v>
          </cell>
        </row>
        <row r="926">
          <cell r="O926">
            <v>111412150107</v>
          </cell>
        </row>
        <row r="927">
          <cell r="O927">
            <v>111412150108</v>
          </cell>
        </row>
        <row r="928">
          <cell r="O928">
            <v>1114122</v>
          </cell>
        </row>
        <row r="929">
          <cell r="O929">
            <v>111412250</v>
          </cell>
        </row>
        <row r="931">
          <cell r="O931">
            <v>11142225011</v>
          </cell>
        </row>
        <row r="932">
          <cell r="O932">
            <v>11142225012</v>
          </cell>
        </row>
        <row r="933">
          <cell r="O933">
            <v>11142225013</v>
          </cell>
        </row>
        <row r="934">
          <cell r="O934">
            <v>11142225015</v>
          </cell>
        </row>
        <row r="935">
          <cell r="O935">
            <v>11142225017</v>
          </cell>
        </row>
        <row r="936">
          <cell r="O936">
            <v>11142225018</v>
          </cell>
        </row>
        <row r="937">
          <cell r="O937">
            <v>11142225020</v>
          </cell>
        </row>
        <row r="938">
          <cell r="O938">
            <v>11142225021</v>
          </cell>
        </row>
        <row r="939">
          <cell r="O939">
            <v>11142225022</v>
          </cell>
        </row>
        <row r="940">
          <cell r="O940">
            <v>11142225024</v>
          </cell>
        </row>
        <row r="941">
          <cell r="O941">
            <v>11142225025</v>
          </cell>
        </row>
        <row r="942">
          <cell r="O942">
            <v>11142225026</v>
          </cell>
        </row>
        <row r="944">
          <cell r="O944">
            <v>11142225023</v>
          </cell>
        </row>
        <row r="945">
          <cell r="O945">
            <v>11142225027</v>
          </cell>
        </row>
        <row r="946">
          <cell r="O946">
            <v>11141225028</v>
          </cell>
        </row>
        <row r="947">
          <cell r="O947">
            <v>11141225029</v>
          </cell>
        </row>
        <row r="948">
          <cell r="O948">
            <v>11142225030</v>
          </cell>
        </row>
        <row r="949">
          <cell r="O949">
            <v>11141225031</v>
          </cell>
        </row>
        <row r="950">
          <cell r="O950">
            <v>11141225032</v>
          </cell>
        </row>
        <row r="951">
          <cell r="O951">
            <v>11141225033</v>
          </cell>
        </row>
        <row r="952">
          <cell r="O952">
            <v>11141225034</v>
          </cell>
        </row>
        <row r="953">
          <cell r="O953">
            <v>11141225035</v>
          </cell>
        </row>
        <row r="954">
          <cell r="O954">
            <v>11141225036</v>
          </cell>
        </row>
        <row r="955">
          <cell r="O955">
            <v>11142225037</v>
          </cell>
        </row>
        <row r="956">
          <cell r="O956">
            <v>11142225038</v>
          </cell>
        </row>
        <row r="957">
          <cell r="O957">
            <v>1115</v>
          </cell>
        </row>
        <row r="958">
          <cell r="O958">
            <v>11151</v>
          </cell>
        </row>
        <row r="959">
          <cell r="O959">
            <v>1115112</v>
          </cell>
        </row>
        <row r="960">
          <cell r="O960">
            <v>111511250</v>
          </cell>
        </row>
        <row r="962">
          <cell r="O962">
            <v>11151125011</v>
          </cell>
        </row>
        <row r="963">
          <cell r="O963">
            <v>111511251</v>
          </cell>
        </row>
        <row r="965">
          <cell r="O965">
            <v>11151125111</v>
          </cell>
        </row>
        <row r="966">
          <cell r="O966">
            <v>11151125112</v>
          </cell>
        </row>
        <row r="967">
          <cell r="O967">
            <v>11151125116</v>
          </cell>
        </row>
        <row r="968">
          <cell r="O968">
            <v>11151125117</v>
          </cell>
        </row>
        <row r="970">
          <cell r="O970">
            <v>11151125113</v>
          </cell>
        </row>
        <row r="971">
          <cell r="O971">
            <v>11151125114</v>
          </cell>
        </row>
        <row r="972">
          <cell r="O972">
            <v>11151125115</v>
          </cell>
        </row>
        <row r="973">
          <cell r="O973">
            <v>111511252</v>
          </cell>
        </row>
        <row r="975">
          <cell r="O975">
            <v>11151125211</v>
          </cell>
        </row>
        <row r="976">
          <cell r="O976">
            <v>111511253</v>
          </cell>
        </row>
        <row r="978">
          <cell r="O978">
            <v>11151125311</v>
          </cell>
        </row>
        <row r="979">
          <cell r="O979">
            <v>11151125312</v>
          </cell>
        </row>
        <row r="980">
          <cell r="O980">
            <v>11151125313</v>
          </cell>
        </row>
        <row r="981">
          <cell r="O981">
            <v>11151125319</v>
          </cell>
        </row>
        <row r="982">
          <cell r="O982">
            <v>11151125320</v>
          </cell>
        </row>
        <row r="983">
          <cell r="O983">
            <v>11151125321</v>
          </cell>
        </row>
        <row r="984">
          <cell r="O984">
            <v>11151125322</v>
          </cell>
        </row>
        <row r="985">
          <cell r="O985">
            <v>11151125323</v>
          </cell>
        </row>
        <row r="986">
          <cell r="O986">
            <v>11151125324</v>
          </cell>
        </row>
        <row r="987">
          <cell r="O987">
            <v>11151125325</v>
          </cell>
        </row>
        <row r="988">
          <cell r="O988">
            <v>11151125326</v>
          </cell>
        </row>
        <row r="989">
          <cell r="O989">
            <v>111511254</v>
          </cell>
        </row>
        <row r="991">
          <cell r="O991">
            <v>11151125411</v>
          </cell>
        </row>
        <row r="992">
          <cell r="O992">
            <v>11151125415</v>
          </cell>
        </row>
        <row r="993">
          <cell r="O993">
            <v>11151125416</v>
          </cell>
        </row>
        <row r="994">
          <cell r="O994">
            <v>11151125417</v>
          </cell>
        </row>
        <row r="995">
          <cell r="O995">
            <v>11151125418</v>
          </cell>
        </row>
        <row r="996">
          <cell r="O996">
            <v>11151125419</v>
          </cell>
        </row>
        <row r="997">
          <cell r="O997">
            <v>11151125420</v>
          </cell>
        </row>
        <row r="998">
          <cell r="O998">
            <v>11151125421</v>
          </cell>
        </row>
        <row r="999">
          <cell r="O999">
            <v>11151125422</v>
          </cell>
        </row>
        <row r="1000">
          <cell r="O1000">
            <v>1116</v>
          </cell>
        </row>
        <row r="1001">
          <cell r="O1001">
            <v>11161</v>
          </cell>
        </row>
        <row r="1002">
          <cell r="O1002">
            <v>1116112</v>
          </cell>
        </row>
        <row r="1003">
          <cell r="O1003">
            <v>111611251</v>
          </cell>
        </row>
        <row r="1005">
          <cell r="O1005">
            <v>11161125113</v>
          </cell>
        </row>
        <row r="1006">
          <cell r="O1006">
            <v>11161125115</v>
          </cell>
        </row>
        <row r="1007">
          <cell r="O1007">
            <v>11161125117</v>
          </cell>
        </row>
        <row r="1008">
          <cell r="O1008">
            <v>11161125118</v>
          </cell>
        </row>
        <row r="1009">
          <cell r="O1009">
            <v>11161125119</v>
          </cell>
        </row>
        <row r="1010">
          <cell r="O1010">
            <v>11161125120</v>
          </cell>
        </row>
        <row r="1011">
          <cell r="O1011">
            <v>11161125121</v>
          </cell>
        </row>
        <row r="1012">
          <cell r="O1012">
            <v>111611252</v>
          </cell>
        </row>
        <row r="1014">
          <cell r="O1014">
            <v>11161125211</v>
          </cell>
        </row>
        <row r="1015">
          <cell r="O1015">
            <v>11161125212</v>
          </cell>
        </row>
        <row r="1016">
          <cell r="O1016">
            <v>11161125219</v>
          </cell>
        </row>
        <row r="1017">
          <cell r="O1017">
            <v>11161125222</v>
          </cell>
        </row>
        <row r="1018">
          <cell r="O1018">
            <v>11161125226</v>
          </cell>
        </row>
        <row r="1019">
          <cell r="O1019">
            <v>11161125231</v>
          </cell>
        </row>
        <row r="1020">
          <cell r="O1020">
            <v>11161125232</v>
          </cell>
        </row>
        <row r="1021">
          <cell r="O1021">
            <v>11161125233</v>
          </cell>
        </row>
        <row r="1022">
          <cell r="O1022">
            <v>11161125234</v>
          </cell>
        </row>
        <row r="1023">
          <cell r="O1023">
            <v>11161125235</v>
          </cell>
        </row>
        <row r="1024">
          <cell r="O1024">
            <v>11161125236</v>
          </cell>
        </row>
        <row r="1025">
          <cell r="O1025">
            <v>11161125237</v>
          </cell>
        </row>
        <row r="1026">
          <cell r="O1026">
            <v>11161125238</v>
          </cell>
        </row>
        <row r="1027">
          <cell r="O1027">
            <v>11161125239</v>
          </cell>
        </row>
        <row r="1028">
          <cell r="O1028">
            <v>11161125240</v>
          </cell>
        </row>
        <row r="1029">
          <cell r="O1029">
            <v>11161125241</v>
          </cell>
        </row>
        <row r="1030">
          <cell r="O1030">
            <v>11161125242</v>
          </cell>
        </row>
        <row r="1031">
          <cell r="O1031">
            <v>111611253</v>
          </cell>
        </row>
        <row r="1033">
          <cell r="O1033">
            <v>11161125312</v>
          </cell>
        </row>
        <row r="1034">
          <cell r="O1034">
            <v>11161125313</v>
          </cell>
        </row>
        <row r="1035">
          <cell r="O1035">
            <v>11161125314</v>
          </cell>
        </row>
        <row r="1036">
          <cell r="O1036">
            <v>11161125315</v>
          </cell>
        </row>
        <row r="1037">
          <cell r="O1037">
            <v>11161125316</v>
          </cell>
        </row>
        <row r="1038">
          <cell r="O1038">
            <v>11161125317</v>
          </cell>
        </row>
        <row r="1039">
          <cell r="O1039">
            <v>111611254</v>
          </cell>
        </row>
        <row r="1041">
          <cell r="O1041">
            <v>11161125411</v>
          </cell>
        </row>
        <row r="1042">
          <cell r="O1042">
            <v>11161125412</v>
          </cell>
        </row>
        <row r="1043">
          <cell r="O1043">
            <v>11161125414</v>
          </cell>
        </row>
        <row r="1044">
          <cell r="O1044">
            <v>11161125415</v>
          </cell>
        </row>
        <row r="1045">
          <cell r="O1045">
            <v>11161125416</v>
          </cell>
        </row>
        <row r="1046">
          <cell r="O1046">
            <v>11161125417</v>
          </cell>
        </row>
        <row r="1047">
          <cell r="O1047">
            <v>11161125418</v>
          </cell>
        </row>
        <row r="1048">
          <cell r="O1048">
            <v>11161125420</v>
          </cell>
        </row>
        <row r="1049">
          <cell r="O1049">
            <v>1117</v>
          </cell>
        </row>
        <row r="1050">
          <cell r="O1050">
            <v>11171</v>
          </cell>
        </row>
        <row r="1051">
          <cell r="O1051">
            <v>1117112</v>
          </cell>
        </row>
        <row r="1052">
          <cell r="O1052">
            <v>111711250</v>
          </cell>
        </row>
        <row r="1054">
          <cell r="O1054">
            <v>11171125011</v>
          </cell>
        </row>
        <row r="1055">
          <cell r="O1055">
            <v>11171125012</v>
          </cell>
        </row>
        <row r="1056">
          <cell r="O1056">
            <v>11171125013</v>
          </cell>
        </row>
        <row r="1057">
          <cell r="O1057">
            <v>11171125015</v>
          </cell>
        </row>
        <row r="1058">
          <cell r="O1058">
            <v>11171125016</v>
          </cell>
        </row>
        <row r="1059">
          <cell r="O1059">
            <v>11171125017</v>
          </cell>
        </row>
        <row r="1060">
          <cell r="O1060">
            <v>11171125018</v>
          </cell>
        </row>
        <row r="1061">
          <cell r="O1061">
            <v>11171125019</v>
          </cell>
        </row>
        <row r="1062">
          <cell r="O1062">
            <v>11171125020</v>
          </cell>
        </row>
        <row r="1063">
          <cell r="O1063">
            <v>111711251</v>
          </cell>
        </row>
        <row r="1065">
          <cell r="O1065">
            <v>11171125111</v>
          </cell>
        </row>
        <row r="1066">
          <cell r="O1066">
            <v>11171125112</v>
          </cell>
        </row>
        <row r="1067">
          <cell r="O1067">
            <v>11171125113</v>
          </cell>
        </row>
        <row r="1068">
          <cell r="O1068">
            <v>11171125114</v>
          </cell>
        </row>
        <row r="1069">
          <cell r="O1069">
            <v>11171125115</v>
          </cell>
        </row>
        <row r="1070">
          <cell r="O1070">
            <v>11171125116</v>
          </cell>
        </row>
        <row r="1071">
          <cell r="O1071">
            <v>11171125117</v>
          </cell>
        </row>
        <row r="1072">
          <cell r="O1072">
            <v>11171125118</v>
          </cell>
        </row>
        <row r="1073">
          <cell r="O1073">
            <v>11171125119</v>
          </cell>
        </row>
        <row r="1074">
          <cell r="O1074">
            <v>11171125135</v>
          </cell>
        </row>
        <row r="1075">
          <cell r="O1075">
            <v>11171125136</v>
          </cell>
        </row>
        <row r="1076">
          <cell r="O1076">
            <v>11171125137</v>
          </cell>
        </row>
        <row r="1077">
          <cell r="O1077">
            <v>11171125138</v>
          </cell>
        </row>
        <row r="1078">
          <cell r="O1078">
            <v>11171125139</v>
          </cell>
        </row>
        <row r="1079">
          <cell r="O1079">
            <v>11171125140</v>
          </cell>
        </row>
        <row r="1080">
          <cell r="O1080">
            <v>11171125141</v>
          </cell>
        </row>
        <row r="1081">
          <cell r="O1081">
            <v>11171125142</v>
          </cell>
        </row>
        <row r="1082">
          <cell r="O1082">
            <v>11171125143</v>
          </cell>
        </row>
        <row r="1083">
          <cell r="O1083">
            <v>11171125144</v>
          </cell>
        </row>
        <row r="1085">
          <cell r="O1085">
            <v>11171125120</v>
          </cell>
        </row>
        <row r="1086">
          <cell r="O1086">
            <v>11171125121</v>
          </cell>
        </row>
        <row r="1087">
          <cell r="O1087">
            <v>11171125122</v>
          </cell>
        </row>
        <row r="1088">
          <cell r="O1088">
            <v>11171125123</v>
          </cell>
        </row>
        <row r="1089">
          <cell r="O1089">
            <v>12</v>
          </cell>
        </row>
        <row r="1090">
          <cell r="O1090">
            <v>1211</v>
          </cell>
        </row>
        <row r="1091">
          <cell r="O1091">
            <v>12111</v>
          </cell>
        </row>
        <row r="1092">
          <cell r="O1092">
            <v>1211112</v>
          </cell>
        </row>
        <row r="1093">
          <cell r="O1093">
            <v>121111250</v>
          </cell>
        </row>
        <row r="1095">
          <cell r="O1095">
            <v>12111125011</v>
          </cell>
        </row>
        <row r="1096">
          <cell r="O1096">
            <v>12111125012</v>
          </cell>
        </row>
        <row r="1097">
          <cell r="O1097">
            <v>12111125013</v>
          </cell>
        </row>
        <row r="1098">
          <cell r="O1098">
            <v>12111125014</v>
          </cell>
        </row>
        <row r="1099">
          <cell r="O1099">
            <v>12111125015</v>
          </cell>
        </row>
        <row r="1100">
          <cell r="O1100">
            <v>12111125016</v>
          </cell>
        </row>
        <row r="1101">
          <cell r="O1101">
            <v>12111125017</v>
          </cell>
        </row>
        <row r="1102">
          <cell r="O1102">
            <v>121111251</v>
          </cell>
        </row>
        <row r="1104">
          <cell r="O1104">
            <v>12111125112</v>
          </cell>
        </row>
        <row r="1105">
          <cell r="O1105">
            <v>12111125113</v>
          </cell>
        </row>
        <row r="1106">
          <cell r="O1106">
            <v>12111125114</v>
          </cell>
        </row>
        <row r="1107">
          <cell r="O1107">
            <v>12111125115</v>
          </cell>
        </row>
        <row r="1108">
          <cell r="O1108">
            <v>12111125116</v>
          </cell>
        </row>
        <row r="1109">
          <cell r="O1109">
            <v>12111125117</v>
          </cell>
        </row>
        <row r="1110">
          <cell r="O1110">
            <v>12111125118</v>
          </cell>
        </row>
        <row r="1111">
          <cell r="O1111">
            <v>12111125119</v>
          </cell>
        </row>
        <row r="1112">
          <cell r="O1112">
            <v>12111125120</v>
          </cell>
        </row>
        <row r="1113">
          <cell r="O1113">
            <v>12111125121</v>
          </cell>
        </row>
        <row r="1114">
          <cell r="O1114">
            <v>12111125122</v>
          </cell>
        </row>
        <row r="1115">
          <cell r="O1115">
            <v>12111125123</v>
          </cell>
        </row>
        <row r="1116">
          <cell r="O1116">
            <v>12111125124</v>
          </cell>
        </row>
        <row r="1117">
          <cell r="O1117">
            <v>12111125125</v>
          </cell>
        </row>
        <row r="1118">
          <cell r="O1118">
            <v>121111252</v>
          </cell>
        </row>
        <row r="1120">
          <cell r="O1120">
            <v>12111125211</v>
          </cell>
        </row>
        <row r="1121">
          <cell r="O1121">
            <v>12111125212</v>
          </cell>
        </row>
        <row r="1122">
          <cell r="O1122">
            <v>12111125213</v>
          </cell>
        </row>
        <row r="1123">
          <cell r="O1123">
            <v>12111125214</v>
          </cell>
        </row>
        <row r="1124">
          <cell r="O1124">
            <v>12111125215</v>
          </cell>
        </row>
        <row r="1125">
          <cell r="O1125">
            <v>12111125216</v>
          </cell>
        </row>
        <row r="1126">
          <cell r="O1126">
            <v>12111125217</v>
          </cell>
        </row>
        <row r="1127">
          <cell r="O1127">
            <v>12111125218</v>
          </cell>
        </row>
        <row r="1128">
          <cell r="O1128">
            <v>12111125219</v>
          </cell>
        </row>
        <row r="1129">
          <cell r="O1129">
            <v>12111125220</v>
          </cell>
        </row>
        <row r="1130">
          <cell r="O1130">
            <v>12111125221</v>
          </cell>
        </row>
        <row r="1131">
          <cell r="O1131">
            <v>12111125222</v>
          </cell>
        </row>
        <row r="1132">
          <cell r="O1132">
            <v>12111125223</v>
          </cell>
        </row>
        <row r="1133">
          <cell r="O1133">
            <v>12111125224</v>
          </cell>
        </row>
        <row r="1134">
          <cell r="O1134">
            <v>12111125225</v>
          </cell>
        </row>
        <row r="1135">
          <cell r="O1135">
            <v>12111125226</v>
          </cell>
        </row>
        <row r="1136">
          <cell r="O1136">
            <v>12111125227</v>
          </cell>
        </row>
        <row r="1137">
          <cell r="O1137">
            <v>12111125228</v>
          </cell>
        </row>
        <row r="1138">
          <cell r="O1138">
            <v>12111125229</v>
          </cell>
        </row>
        <row r="1139">
          <cell r="O1139">
            <v>12111125230</v>
          </cell>
        </row>
        <row r="1140">
          <cell r="O1140">
            <v>12111125232</v>
          </cell>
        </row>
        <row r="1141">
          <cell r="O1141">
            <v>12111125231</v>
          </cell>
        </row>
        <row r="1142">
          <cell r="O1142">
            <v>12111125233</v>
          </cell>
        </row>
        <row r="1143">
          <cell r="O1143">
            <v>12111125234</v>
          </cell>
        </row>
        <row r="1144">
          <cell r="O1144">
            <v>12111125235</v>
          </cell>
        </row>
        <row r="1145">
          <cell r="O1145">
            <v>12112</v>
          </cell>
        </row>
        <row r="1146">
          <cell r="O1146">
            <v>1211216</v>
          </cell>
        </row>
        <row r="1147">
          <cell r="O1147">
            <v>121121650</v>
          </cell>
        </row>
        <row r="1149">
          <cell r="O1149">
            <v>12112165011</v>
          </cell>
        </row>
        <row r="1150">
          <cell r="O1150">
            <v>12112165012</v>
          </cell>
        </row>
        <row r="1151">
          <cell r="O1151">
            <v>121121651</v>
          </cell>
        </row>
        <row r="1153">
          <cell r="O1153">
            <v>12112165111</v>
          </cell>
        </row>
        <row r="1154">
          <cell r="O1154">
            <v>12112165112</v>
          </cell>
        </row>
        <row r="1155">
          <cell r="O1155">
            <v>12112165113</v>
          </cell>
        </row>
        <row r="1156">
          <cell r="O1156">
            <v>12112165114</v>
          </cell>
        </row>
        <row r="1157">
          <cell r="O1157">
            <v>12112165116</v>
          </cell>
        </row>
        <row r="1158">
          <cell r="O1158">
            <v>12112165117</v>
          </cell>
        </row>
        <row r="1159">
          <cell r="O1159">
            <v>12112165118</v>
          </cell>
        </row>
        <row r="1160">
          <cell r="O1160">
            <v>12112165119</v>
          </cell>
        </row>
        <row r="1161">
          <cell r="O1161">
            <v>12112165120</v>
          </cell>
        </row>
        <row r="1162">
          <cell r="O1162">
            <v>12112165121</v>
          </cell>
        </row>
        <row r="1163">
          <cell r="O1163">
            <v>12112165122</v>
          </cell>
        </row>
        <row r="1164">
          <cell r="O1164">
            <v>12112165123</v>
          </cell>
        </row>
        <row r="1165">
          <cell r="O1165">
            <v>12112165124</v>
          </cell>
        </row>
        <row r="1166">
          <cell r="O1166">
            <v>12112165125</v>
          </cell>
        </row>
        <row r="1167">
          <cell r="O1167">
            <v>12112165126</v>
          </cell>
        </row>
        <row r="1168">
          <cell r="O1168">
            <v>12112165127</v>
          </cell>
        </row>
        <row r="1169">
          <cell r="O1169">
            <v>12112165013</v>
          </cell>
        </row>
        <row r="1170">
          <cell r="O1170">
            <v>1212</v>
          </cell>
        </row>
        <row r="1171">
          <cell r="O1171">
            <v>12121</v>
          </cell>
        </row>
        <row r="1172">
          <cell r="O1172">
            <v>1212112</v>
          </cell>
        </row>
        <row r="1173">
          <cell r="O1173">
            <v>121211250</v>
          </cell>
        </row>
        <row r="1175">
          <cell r="O1175">
            <v>12121125011</v>
          </cell>
        </row>
        <row r="1176">
          <cell r="O1176">
            <v>12121125012</v>
          </cell>
        </row>
        <row r="1177">
          <cell r="O1177">
            <v>12121125013</v>
          </cell>
        </row>
        <row r="1178">
          <cell r="O1178">
            <v>12121125014</v>
          </cell>
        </row>
        <row r="1179">
          <cell r="O1179">
            <v>12121125015</v>
          </cell>
        </row>
        <row r="1180">
          <cell r="O1180">
            <v>1213</v>
          </cell>
        </row>
        <row r="1181">
          <cell r="O1181">
            <v>12131</v>
          </cell>
        </row>
        <row r="1182">
          <cell r="O1182">
            <v>1213112</v>
          </cell>
        </row>
        <row r="1183">
          <cell r="O1183">
            <v>121311250</v>
          </cell>
        </row>
        <row r="1185">
          <cell r="O1185">
            <v>12131125011</v>
          </cell>
        </row>
        <row r="1186">
          <cell r="O1186">
            <v>1215</v>
          </cell>
        </row>
        <row r="1187">
          <cell r="O1187">
            <v>12151</v>
          </cell>
        </row>
        <row r="1188">
          <cell r="O1188">
            <v>1215112</v>
          </cell>
        </row>
        <row r="1189">
          <cell r="O1189">
            <v>121511250</v>
          </cell>
        </row>
        <row r="1191">
          <cell r="O1191">
            <v>12151125011</v>
          </cell>
        </row>
        <row r="1192">
          <cell r="O1192">
            <v>12151125012</v>
          </cell>
        </row>
        <row r="1193">
          <cell r="O1193">
            <v>12151125013</v>
          </cell>
        </row>
        <row r="1194">
          <cell r="O1194">
            <v>12151125014</v>
          </cell>
        </row>
        <row r="1195">
          <cell r="O1195">
            <v>12151125015</v>
          </cell>
        </row>
        <row r="1196">
          <cell r="O1196">
            <v>12151125016</v>
          </cell>
        </row>
        <row r="1197">
          <cell r="O1197">
            <v>12151125017</v>
          </cell>
        </row>
        <row r="1198">
          <cell r="O1198">
            <v>12151125018</v>
          </cell>
        </row>
        <row r="1199">
          <cell r="O1199">
            <v>12151125019</v>
          </cell>
        </row>
        <row r="1200">
          <cell r="O1200">
            <v>12151125022</v>
          </cell>
        </row>
        <row r="1201">
          <cell r="O1201">
            <v>12151125023</v>
          </cell>
        </row>
        <row r="1202">
          <cell r="O1202">
            <v>12151125024</v>
          </cell>
        </row>
        <row r="1203">
          <cell r="O1203">
            <v>12151125026</v>
          </cell>
        </row>
        <row r="1204">
          <cell r="O1204">
            <v>12151125050</v>
          </cell>
        </row>
        <row r="1205">
          <cell r="O1205">
            <v>12151125051</v>
          </cell>
        </row>
        <row r="1206">
          <cell r="O1206">
            <v>12151125052</v>
          </cell>
        </row>
        <row r="1207">
          <cell r="O1207">
            <v>12151125030</v>
          </cell>
        </row>
        <row r="1208">
          <cell r="O1208">
            <v>12151125031</v>
          </cell>
        </row>
        <row r="1209">
          <cell r="O1209">
            <v>12151125032</v>
          </cell>
        </row>
        <row r="1210">
          <cell r="O1210">
            <v>12151125046</v>
          </cell>
        </row>
        <row r="1211">
          <cell r="O1211">
            <v>12151125033</v>
          </cell>
        </row>
        <row r="1212">
          <cell r="O1212">
            <v>12151125040</v>
          </cell>
        </row>
        <row r="1213">
          <cell r="O1213">
            <v>12151125035</v>
          </cell>
        </row>
        <row r="1214">
          <cell r="O1214">
            <v>12151125036</v>
          </cell>
        </row>
        <row r="1215">
          <cell r="O1215">
            <v>12151125037</v>
          </cell>
        </row>
        <row r="1216">
          <cell r="O1216">
            <v>12151125048</v>
          </cell>
        </row>
        <row r="1217">
          <cell r="O1217">
            <v>12151125039</v>
          </cell>
        </row>
        <row r="1218">
          <cell r="O1218">
            <v>12151125049</v>
          </cell>
        </row>
        <row r="1219">
          <cell r="O1219">
            <v>12151125041</v>
          </cell>
        </row>
        <row r="1220">
          <cell r="O1220">
            <v>12151125042</v>
          </cell>
        </row>
        <row r="1221">
          <cell r="O1221">
            <v>12151125043</v>
          </cell>
        </row>
        <row r="1222">
          <cell r="O1222">
            <v>12151125044</v>
          </cell>
        </row>
        <row r="1223">
          <cell r="O1223">
            <v>12151125045</v>
          </cell>
        </row>
        <row r="1224">
          <cell r="O1224">
            <v>12151125050</v>
          </cell>
        </row>
        <row r="1225">
          <cell r="O1225">
            <v>12151125051</v>
          </cell>
        </row>
        <row r="1226">
          <cell r="O1226">
            <v>12151125052</v>
          </cell>
        </row>
        <row r="1227">
          <cell r="O1227">
            <v>12151125053</v>
          </cell>
        </row>
        <row r="1228">
          <cell r="O1228">
            <v>12152</v>
          </cell>
        </row>
        <row r="1229">
          <cell r="O1229">
            <v>1215119</v>
          </cell>
        </row>
        <row r="1230">
          <cell r="O1230">
            <v>121511950</v>
          </cell>
        </row>
        <row r="1232">
          <cell r="O1232">
            <v>12151195011</v>
          </cell>
        </row>
        <row r="1233">
          <cell r="O1233">
            <v>12151195012</v>
          </cell>
        </row>
        <row r="1234">
          <cell r="O1234">
            <v>12151195013</v>
          </cell>
        </row>
        <row r="1235">
          <cell r="O1235">
            <v>12151195014</v>
          </cell>
        </row>
        <row r="1236">
          <cell r="O1236">
            <v>12151195015</v>
          </cell>
        </row>
        <row r="1237">
          <cell r="O1237">
            <v>12151195016</v>
          </cell>
        </row>
        <row r="1238">
          <cell r="O1238">
            <v>1216</v>
          </cell>
        </row>
        <row r="1239">
          <cell r="O1239">
            <v>12161</v>
          </cell>
        </row>
        <row r="1240">
          <cell r="O1240">
            <v>1216112</v>
          </cell>
        </row>
        <row r="1241">
          <cell r="O1241">
            <v>121611250</v>
          </cell>
        </row>
        <row r="1243">
          <cell r="O1243">
            <v>12161125011</v>
          </cell>
        </row>
        <row r="1244">
          <cell r="O1244">
            <v>12161125012</v>
          </cell>
        </row>
        <row r="1245">
          <cell r="O1245">
            <v>12161125013</v>
          </cell>
        </row>
        <row r="1246">
          <cell r="O1246">
            <v>12161125014</v>
          </cell>
        </row>
        <row r="1247">
          <cell r="O1247">
            <v>12161125015</v>
          </cell>
        </row>
        <row r="1248">
          <cell r="O1248">
            <v>12161125016</v>
          </cell>
        </row>
        <row r="1249">
          <cell r="O1249">
            <v>12161125017</v>
          </cell>
        </row>
        <row r="1250">
          <cell r="O1250">
            <v>12161125018</v>
          </cell>
        </row>
        <row r="1251">
          <cell r="O1251">
            <v>12161125019</v>
          </cell>
        </row>
        <row r="1252">
          <cell r="O1252">
            <v>12161125020</v>
          </cell>
        </row>
        <row r="1253">
          <cell r="O1253">
            <v>12161125021</v>
          </cell>
        </row>
        <row r="1254">
          <cell r="O1254">
            <v>12161125022</v>
          </cell>
        </row>
        <row r="1255">
          <cell r="O1255">
            <v>12161125023</v>
          </cell>
        </row>
        <row r="1256">
          <cell r="O1256">
            <v>12161125024</v>
          </cell>
        </row>
        <row r="1257">
          <cell r="O1257">
            <v>12161125025</v>
          </cell>
        </row>
        <row r="1258">
          <cell r="O1258">
            <v>12161125026</v>
          </cell>
        </row>
        <row r="1259">
          <cell r="O1259">
            <v>12161125027</v>
          </cell>
        </row>
        <row r="1260">
          <cell r="O1260">
            <v>12161125028</v>
          </cell>
        </row>
        <row r="1261">
          <cell r="O1261">
            <v>12161125029</v>
          </cell>
        </row>
        <row r="1262">
          <cell r="O1262">
            <v>12161125030</v>
          </cell>
        </row>
        <row r="1263">
          <cell r="O1263">
            <v>12161125031</v>
          </cell>
        </row>
        <row r="1264">
          <cell r="O1264">
            <v>12161125032</v>
          </cell>
        </row>
        <row r="1265">
          <cell r="O1265">
            <v>12161125033</v>
          </cell>
        </row>
        <row r="1266">
          <cell r="O1266">
            <v>12161125034</v>
          </cell>
        </row>
        <row r="1267">
          <cell r="O1267">
            <v>12161125035</v>
          </cell>
        </row>
        <row r="1268">
          <cell r="O1268">
            <v>12161125036</v>
          </cell>
        </row>
        <row r="1269">
          <cell r="O1269">
            <v>12161125037</v>
          </cell>
        </row>
        <row r="1270">
          <cell r="O1270">
            <v>12161125038</v>
          </cell>
        </row>
        <row r="1271">
          <cell r="O1271">
            <v>12161125039</v>
          </cell>
        </row>
        <row r="1272">
          <cell r="O1272">
            <v>12161125040</v>
          </cell>
        </row>
        <row r="1273">
          <cell r="O1273">
            <v>12161125041</v>
          </cell>
        </row>
        <row r="1274">
          <cell r="O1274">
            <v>12161125042</v>
          </cell>
        </row>
        <row r="1275">
          <cell r="O1275">
            <v>12161125043</v>
          </cell>
        </row>
        <row r="1276">
          <cell r="O1276">
            <v>12161125044</v>
          </cell>
        </row>
        <row r="1277">
          <cell r="O1277">
            <v>12161125045</v>
          </cell>
        </row>
        <row r="1278">
          <cell r="O1278">
            <v>12161125046</v>
          </cell>
        </row>
        <row r="1279">
          <cell r="O1279">
            <v>12161125047</v>
          </cell>
        </row>
        <row r="1280">
          <cell r="O1280">
            <v>12161125048</v>
          </cell>
        </row>
        <row r="1281">
          <cell r="O1281">
            <v>12161125049</v>
          </cell>
        </row>
        <row r="1282">
          <cell r="O1282">
            <v>12161125050</v>
          </cell>
        </row>
        <row r="1283">
          <cell r="O1283">
            <v>12161125051</v>
          </cell>
        </row>
        <row r="1284">
          <cell r="O1284">
            <v>12161125052</v>
          </cell>
        </row>
        <row r="1285">
          <cell r="O1285">
            <v>12161125053</v>
          </cell>
        </row>
        <row r="1286">
          <cell r="O1286">
            <v>12161125054</v>
          </cell>
        </row>
        <row r="1287">
          <cell r="O1287">
            <v>121611251</v>
          </cell>
        </row>
        <row r="1289">
          <cell r="O1289">
            <v>12161125111</v>
          </cell>
        </row>
        <row r="1290">
          <cell r="O1290">
            <v>12161125112</v>
          </cell>
        </row>
        <row r="1291">
          <cell r="O1291">
            <v>12161125114</v>
          </cell>
        </row>
        <row r="1292">
          <cell r="O1292">
            <v>12161125115</v>
          </cell>
        </row>
        <row r="1293">
          <cell r="O1293">
            <v>12161125116</v>
          </cell>
        </row>
        <row r="1294">
          <cell r="O1294">
            <v>12161125118</v>
          </cell>
        </row>
        <row r="1295">
          <cell r="O1295">
            <v>12161125119</v>
          </cell>
        </row>
        <row r="1296">
          <cell r="O1296">
            <v>12161125120</v>
          </cell>
        </row>
        <row r="1297">
          <cell r="O1297">
            <v>12161125121</v>
          </cell>
        </row>
        <row r="1298">
          <cell r="O1298">
            <v>12161125122</v>
          </cell>
        </row>
        <row r="1299">
          <cell r="O1299">
            <v>12161125123</v>
          </cell>
        </row>
        <row r="1300">
          <cell r="O1300">
            <v>12161125124</v>
          </cell>
        </row>
        <row r="1301">
          <cell r="O1301">
            <v>12161125125</v>
          </cell>
        </row>
        <row r="1302">
          <cell r="O1302">
            <v>12161125126</v>
          </cell>
        </row>
        <row r="1303">
          <cell r="O1303">
            <v>12161125127</v>
          </cell>
        </row>
        <row r="1304">
          <cell r="O1304">
            <v>12161125128</v>
          </cell>
        </row>
        <row r="1305">
          <cell r="O1305">
            <v>12161125129</v>
          </cell>
        </row>
        <row r="1306">
          <cell r="O1306">
            <v>12161125130</v>
          </cell>
        </row>
        <row r="1307">
          <cell r="O1307">
            <v>12161125131</v>
          </cell>
        </row>
        <row r="1308">
          <cell r="O1308">
            <v>12161125132</v>
          </cell>
        </row>
        <row r="1309">
          <cell r="O1309">
            <v>12161125133</v>
          </cell>
        </row>
        <row r="1310">
          <cell r="O1310">
            <v>12161125134</v>
          </cell>
        </row>
        <row r="1311">
          <cell r="O1311">
            <v>12161125135</v>
          </cell>
        </row>
        <row r="1312">
          <cell r="O1312">
            <v>121611252</v>
          </cell>
        </row>
        <row r="1314">
          <cell r="O1314">
            <v>12161125212</v>
          </cell>
        </row>
        <row r="1315">
          <cell r="O1315">
            <v>12161125213</v>
          </cell>
        </row>
        <row r="1316">
          <cell r="O1316">
            <v>12161125214</v>
          </cell>
        </row>
        <row r="1317">
          <cell r="O1317">
            <v>12161125215</v>
          </cell>
        </row>
        <row r="1318">
          <cell r="O1318">
            <v>12161125216</v>
          </cell>
        </row>
        <row r="1319">
          <cell r="O1319">
            <v>12161125218</v>
          </cell>
        </row>
        <row r="1321">
          <cell r="O1321">
            <v>12161125217</v>
          </cell>
        </row>
        <row r="1322">
          <cell r="O1322">
            <v>121611253</v>
          </cell>
        </row>
        <row r="1324">
          <cell r="O1324">
            <v>12161125311</v>
          </cell>
        </row>
        <row r="1325">
          <cell r="O1325">
            <v>121611254</v>
          </cell>
        </row>
        <row r="1327">
          <cell r="O1327">
            <v>12161125411</v>
          </cell>
        </row>
        <row r="1328">
          <cell r="O1328">
            <v>12161125412</v>
          </cell>
        </row>
        <row r="1329">
          <cell r="O1329">
            <v>12161125413</v>
          </cell>
        </row>
        <row r="1330">
          <cell r="O1330">
            <v>121611255</v>
          </cell>
        </row>
        <row r="1332">
          <cell r="O1332">
            <v>12161125511</v>
          </cell>
        </row>
        <row r="1333">
          <cell r="O1333">
            <v>12161125512</v>
          </cell>
        </row>
        <row r="1334">
          <cell r="O1334">
            <v>12161125513</v>
          </cell>
        </row>
        <row r="1335">
          <cell r="O1335">
            <v>12161125514</v>
          </cell>
        </row>
        <row r="1336">
          <cell r="O1336">
            <v>121611256</v>
          </cell>
        </row>
        <row r="1338">
          <cell r="O1338">
            <v>12161125611</v>
          </cell>
        </row>
        <row r="1339">
          <cell r="O1339">
            <v>12161125612</v>
          </cell>
        </row>
        <row r="1340">
          <cell r="O1340">
            <v>12161125613</v>
          </cell>
        </row>
        <row r="1341">
          <cell r="O1341">
            <v>12161125614</v>
          </cell>
        </row>
        <row r="1342">
          <cell r="O1342">
            <v>12161125615</v>
          </cell>
        </row>
        <row r="1343">
          <cell r="O1343">
            <v>12161125616</v>
          </cell>
        </row>
        <row r="1344">
          <cell r="O1344">
            <v>12161125617</v>
          </cell>
        </row>
        <row r="1345">
          <cell r="O1345">
            <v>12161125618</v>
          </cell>
        </row>
        <row r="1346">
          <cell r="O1346">
            <v>12161125619</v>
          </cell>
        </row>
        <row r="1347">
          <cell r="O1347">
            <v>12161125620</v>
          </cell>
        </row>
        <row r="1348">
          <cell r="O1348">
            <v>12161125621</v>
          </cell>
        </row>
        <row r="1349">
          <cell r="O1349">
            <v>12161125622</v>
          </cell>
        </row>
        <row r="1350">
          <cell r="O1350">
            <v>12161125623</v>
          </cell>
        </row>
        <row r="1351">
          <cell r="O1351">
            <v>12161125624</v>
          </cell>
        </row>
        <row r="1352">
          <cell r="O1352">
            <v>12161125625</v>
          </cell>
        </row>
        <row r="1353">
          <cell r="O1353">
            <v>12161125626</v>
          </cell>
        </row>
        <row r="1354">
          <cell r="O1354">
            <v>12161125627</v>
          </cell>
        </row>
        <row r="1355">
          <cell r="O1355">
            <v>12161125628</v>
          </cell>
        </row>
        <row r="1356">
          <cell r="O1356">
            <v>12161125629</v>
          </cell>
        </row>
        <row r="1357">
          <cell r="O1357">
            <v>12161125630</v>
          </cell>
        </row>
        <row r="1358">
          <cell r="O1358">
            <v>12161125631</v>
          </cell>
        </row>
        <row r="1359">
          <cell r="O1359">
            <v>12161125632</v>
          </cell>
        </row>
        <row r="1360">
          <cell r="O1360">
            <v>12161125633</v>
          </cell>
        </row>
        <row r="1361">
          <cell r="O1361">
            <v>12161125634</v>
          </cell>
        </row>
        <row r="1362">
          <cell r="O1362">
            <v>12161125635</v>
          </cell>
        </row>
        <row r="1363">
          <cell r="O1363">
            <v>12161125636</v>
          </cell>
        </row>
        <row r="1364">
          <cell r="O1364">
            <v>12161125637</v>
          </cell>
        </row>
        <row r="1365">
          <cell r="O1365">
            <v>12161125638</v>
          </cell>
        </row>
        <row r="1366">
          <cell r="O1366">
            <v>12161125639</v>
          </cell>
        </row>
        <row r="1367">
          <cell r="O1367">
            <v>12161125640</v>
          </cell>
        </row>
        <row r="1368">
          <cell r="O1368">
            <v>12161125641</v>
          </cell>
        </row>
        <row r="1369">
          <cell r="O1369">
            <v>12161125642</v>
          </cell>
        </row>
        <row r="1370">
          <cell r="O1370">
            <v>12161125643</v>
          </cell>
        </row>
        <row r="1371">
          <cell r="O1371">
            <v>12161125644</v>
          </cell>
        </row>
        <row r="1372">
          <cell r="O1372">
            <v>12161125645</v>
          </cell>
        </row>
        <row r="1373">
          <cell r="O1373">
            <v>12161125646</v>
          </cell>
        </row>
        <row r="1374">
          <cell r="O1374">
            <v>12161125647</v>
          </cell>
        </row>
        <row r="1375">
          <cell r="O1375">
            <v>12161125648</v>
          </cell>
        </row>
        <row r="1376">
          <cell r="O1376">
            <v>12161125649</v>
          </cell>
        </row>
        <row r="1377">
          <cell r="O1377">
            <v>12161125650</v>
          </cell>
        </row>
        <row r="1378">
          <cell r="O1378">
            <v>12161125651</v>
          </cell>
        </row>
        <row r="1379">
          <cell r="O1379">
            <v>12161125652</v>
          </cell>
        </row>
        <row r="1380">
          <cell r="O1380">
            <v>12161125653</v>
          </cell>
        </row>
        <row r="1381">
          <cell r="O1381">
            <v>12161125654</v>
          </cell>
        </row>
        <row r="1382">
          <cell r="O1382">
            <v>12161125655</v>
          </cell>
        </row>
        <row r="1383">
          <cell r="O1383">
            <v>12161125656</v>
          </cell>
        </row>
        <row r="1384">
          <cell r="O1384">
            <v>12161125657</v>
          </cell>
        </row>
        <row r="1385">
          <cell r="O1385">
            <v>12161125658</v>
          </cell>
        </row>
        <row r="1386">
          <cell r="O1386">
            <v>12161125659</v>
          </cell>
        </row>
        <row r="1387">
          <cell r="O1387">
            <v>12161125660</v>
          </cell>
        </row>
        <row r="1388">
          <cell r="O1388">
            <v>12161125661</v>
          </cell>
        </row>
        <row r="1389">
          <cell r="O1389">
            <v>12161125662</v>
          </cell>
        </row>
        <row r="1390">
          <cell r="O1390">
            <v>12161125663</v>
          </cell>
        </row>
        <row r="1391">
          <cell r="O1391">
            <v>12161125664</v>
          </cell>
        </row>
        <row r="1392">
          <cell r="O1392">
            <v>12161125665</v>
          </cell>
        </row>
        <row r="1393">
          <cell r="O1393">
            <v>12161125666</v>
          </cell>
        </row>
        <row r="1394">
          <cell r="O1394">
            <v>12161125667</v>
          </cell>
        </row>
        <row r="1395">
          <cell r="O1395">
            <v>12161125668</v>
          </cell>
        </row>
        <row r="1396">
          <cell r="O1396">
            <v>12161125669</v>
          </cell>
        </row>
        <row r="1397">
          <cell r="O1397">
            <v>12161125670</v>
          </cell>
        </row>
        <row r="1398">
          <cell r="O1398">
            <v>12161125671</v>
          </cell>
        </row>
        <row r="1399">
          <cell r="O1399">
            <v>12161125672</v>
          </cell>
        </row>
        <row r="1400">
          <cell r="O1400">
            <v>12161125673</v>
          </cell>
        </row>
        <row r="1401">
          <cell r="O1401">
            <v>12161125674</v>
          </cell>
        </row>
        <row r="1402">
          <cell r="O1402">
            <v>12161125675</v>
          </cell>
        </row>
        <row r="1403">
          <cell r="O1403">
            <v>12161125676</v>
          </cell>
        </row>
        <row r="1404">
          <cell r="O1404">
            <v>12161125677</v>
          </cell>
        </row>
        <row r="1405">
          <cell r="O1405">
            <v>12161125678</v>
          </cell>
        </row>
        <row r="1406">
          <cell r="O1406">
            <v>12161125679</v>
          </cell>
        </row>
        <row r="1407">
          <cell r="O1407">
            <v>12161125680</v>
          </cell>
        </row>
        <row r="1408">
          <cell r="O1408">
            <v>12161125681</v>
          </cell>
        </row>
        <row r="1409">
          <cell r="O1409">
            <v>12161125682</v>
          </cell>
        </row>
        <row r="1410">
          <cell r="O1410">
            <v>12161125683</v>
          </cell>
        </row>
        <row r="1411">
          <cell r="O1411">
            <v>12161125684</v>
          </cell>
        </row>
        <row r="1412">
          <cell r="O1412">
            <v>12161125685</v>
          </cell>
        </row>
        <row r="1413">
          <cell r="O1413">
            <v>12161125686</v>
          </cell>
        </row>
        <row r="1414">
          <cell r="O1414">
            <v>12161125687</v>
          </cell>
        </row>
        <row r="1415">
          <cell r="O1415">
            <v>12161125688</v>
          </cell>
        </row>
        <row r="1416">
          <cell r="O1416">
            <v>12161125689</v>
          </cell>
        </row>
        <row r="1417">
          <cell r="O1417">
            <v>1217</v>
          </cell>
        </row>
        <row r="1418">
          <cell r="O1418">
            <v>12171</v>
          </cell>
        </row>
        <row r="1419">
          <cell r="O1419">
            <v>1217112</v>
          </cell>
        </row>
        <row r="1420">
          <cell r="O1420">
            <v>121711250</v>
          </cell>
        </row>
        <row r="1422">
          <cell r="O1422">
            <v>12171125011</v>
          </cell>
        </row>
        <row r="1423">
          <cell r="O1423">
            <v>12171125012</v>
          </cell>
        </row>
        <row r="1424">
          <cell r="O1424">
            <v>12171125013</v>
          </cell>
        </row>
        <row r="1425">
          <cell r="O1425">
            <v>12171125014</v>
          </cell>
        </row>
        <row r="1426">
          <cell r="O1426">
            <v>12171125015</v>
          </cell>
        </row>
        <row r="1427">
          <cell r="O1427">
            <v>12171125016</v>
          </cell>
        </row>
        <row r="1428">
          <cell r="O1428">
            <v>12171125017</v>
          </cell>
        </row>
        <row r="1429">
          <cell r="O1429">
            <v>12171125018</v>
          </cell>
        </row>
        <row r="1430">
          <cell r="O1430">
            <v>12171125019</v>
          </cell>
        </row>
        <row r="1431">
          <cell r="O1431">
            <v>12171125020</v>
          </cell>
        </row>
        <row r="1432">
          <cell r="O1432">
            <v>12171125021</v>
          </cell>
        </row>
        <row r="1433">
          <cell r="O1433">
            <v>12171125022</v>
          </cell>
        </row>
        <row r="1434">
          <cell r="O1434">
            <v>13</v>
          </cell>
        </row>
        <row r="1435">
          <cell r="O1435">
            <v>1311</v>
          </cell>
        </row>
        <row r="1436">
          <cell r="O1436">
            <v>13111</v>
          </cell>
        </row>
        <row r="1437">
          <cell r="O1437">
            <v>1311112</v>
          </cell>
        </row>
        <row r="1438">
          <cell r="O1438">
            <v>131111250</v>
          </cell>
        </row>
        <row r="1440">
          <cell r="O1440">
            <v>13111125012</v>
          </cell>
        </row>
        <row r="1441">
          <cell r="O1441">
            <v>13111125017</v>
          </cell>
        </row>
        <row r="1442">
          <cell r="O1442">
            <v>13111125018</v>
          </cell>
        </row>
        <row r="1443">
          <cell r="O1443">
            <v>13111125019</v>
          </cell>
        </row>
        <row r="1444">
          <cell r="O1444">
            <v>13111125023</v>
          </cell>
        </row>
        <row r="1445">
          <cell r="O1445">
            <v>13111125024</v>
          </cell>
        </row>
        <row r="1446">
          <cell r="O1446">
            <v>13111125025</v>
          </cell>
        </row>
        <row r="1447">
          <cell r="O1447">
            <v>13111125026</v>
          </cell>
        </row>
        <row r="1448">
          <cell r="O1448">
            <v>13111125027</v>
          </cell>
        </row>
        <row r="1449">
          <cell r="O1449">
            <v>13111125028</v>
          </cell>
        </row>
        <row r="1450">
          <cell r="O1450">
            <v>13111125029</v>
          </cell>
        </row>
        <row r="1451">
          <cell r="O1451">
            <v>13111125030</v>
          </cell>
        </row>
        <row r="1452">
          <cell r="O1452">
            <v>13111125031</v>
          </cell>
        </row>
        <row r="1453">
          <cell r="O1453">
            <v>13111125032</v>
          </cell>
        </row>
        <row r="1454">
          <cell r="O1454">
            <v>13111125033</v>
          </cell>
        </row>
        <row r="1455">
          <cell r="O1455">
            <v>131111251</v>
          </cell>
        </row>
        <row r="1457">
          <cell r="O1457">
            <v>13111125111</v>
          </cell>
        </row>
        <row r="1458">
          <cell r="O1458">
            <v>13111125112</v>
          </cell>
        </row>
        <row r="1459">
          <cell r="O1459">
            <v>13111125113</v>
          </cell>
        </row>
        <row r="1460">
          <cell r="O1460">
            <v>13111125114</v>
          </cell>
        </row>
        <row r="1461">
          <cell r="O1461">
            <v>13111125115</v>
          </cell>
        </row>
        <row r="1462">
          <cell r="O1462">
            <v>13111125116</v>
          </cell>
        </row>
        <row r="1464">
          <cell r="O1464">
            <v>13111125117</v>
          </cell>
        </row>
        <row r="1465">
          <cell r="O1465">
            <v>13111125118</v>
          </cell>
        </row>
        <row r="1466">
          <cell r="O1466">
            <v>13111125119</v>
          </cell>
        </row>
        <row r="1467">
          <cell r="O1467">
            <v>13111125120</v>
          </cell>
        </row>
        <row r="1468">
          <cell r="O1468">
            <v>13111125121</v>
          </cell>
        </row>
        <row r="1469">
          <cell r="O1469">
            <v>13111125122</v>
          </cell>
        </row>
        <row r="1470">
          <cell r="O1470">
            <v>13111125123</v>
          </cell>
        </row>
        <row r="1471">
          <cell r="O1471">
            <v>13111125124</v>
          </cell>
        </row>
        <row r="1472">
          <cell r="O1472">
            <v>13111125125</v>
          </cell>
        </row>
        <row r="1473">
          <cell r="O1473">
            <v>13111125126</v>
          </cell>
        </row>
        <row r="1474">
          <cell r="O1474">
            <v>13111125127</v>
          </cell>
        </row>
        <row r="1475">
          <cell r="O1475">
            <v>13111125128</v>
          </cell>
        </row>
        <row r="1476">
          <cell r="O1476">
            <v>13111125129</v>
          </cell>
        </row>
        <row r="1477">
          <cell r="O1477">
            <v>13111125130</v>
          </cell>
        </row>
        <row r="1478">
          <cell r="O1478">
            <v>13111125131</v>
          </cell>
        </row>
        <row r="1479">
          <cell r="O1479">
            <v>13111125132</v>
          </cell>
        </row>
        <row r="1480">
          <cell r="O1480">
            <v>13111125133</v>
          </cell>
        </row>
        <row r="1481">
          <cell r="O1481">
            <v>13111125134</v>
          </cell>
        </row>
        <row r="1482">
          <cell r="O1482">
            <v>13111125135</v>
          </cell>
        </row>
        <row r="1483">
          <cell r="O1483">
            <v>13111125136</v>
          </cell>
        </row>
        <row r="1484">
          <cell r="O1484">
            <v>13111125137</v>
          </cell>
        </row>
        <row r="1485">
          <cell r="O1485">
            <v>13111125138</v>
          </cell>
        </row>
        <row r="1486">
          <cell r="O1486">
            <v>13111125139</v>
          </cell>
        </row>
        <row r="1487">
          <cell r="O1487">
            <v>13111125140</v>
          </cell>
        </row>
        <row r="1488">
          <cell r="O1488">
            <v>13111125141</v>
          </cell>
        </row>
        <row r="1489">
          <cell r="O1489">
            <v>13111125142</v>
          </cell>
        </row>
        <row r="1490">
          <cell r="O1490">
            <v>13111125143</v>
          </cell>
        </row>
        <row r="1491">
          <cell r="O1491">
            <v>13111125144</v>
          </cell>
        </row>
        <row r="1492">
          <cell r="O1492">
            <v>13111125145</v>
          </cell>
        </row>
        <row r="1493">
          <cell r="O1493">
            <v>13111125146</v>
          </cell>
        </row>
        <row r="1494">
          <cell r="O1494">
            <v>13111125147</v>
          </cell>
        </row>
        <row r="1495">
          <cell r="O1495">
            <v>13111125148</v>
          </cell>
        </row>
        <row r="1496">
          <cell r="O1496">
            <v>13111125149</v>
          </cell>
        </row>
        <row r="1497">
          <cell r="O1497">
            <v>13111125150</v>
          </cell>
        </row>
        <row r="1498">
          <cell r="O1498">
            <v>13111125151</v>
          </cell>
        </row>
        <row r="1499">
          <cell r="O1499">
            <v>13111125152</v>
          </cell>
        </row>
        <row r="1500">
          <cell r="O1500">
            <v>13111125153</v>
          </cell>
        </row>
        <row r="1501">
          <cell r="O1501">
            <v>13111125154</v>
          </cell>
        </row>
        <row r="1502">
          <cell r="O1502">
            <v>13111125155</v>
          </cell>
        </row>
        <row r="1503">
          <cell r="O1503">
            <v>13111125156</v>
          </cell>
        </row>
        <row r="1504">
          <cell r="O1504">
            <v>13111125157</v>
          </cell>
        </row>
        <row r="1505">
          <cell r="O1505">
            <v>13111125158</v>
          </cell>
        </row>
        <row r="1506">
          <cell r="O1506">
            <v>13111125159</v>
          </cell>
        </row>
        <row r="1507">
          <cell r="O1507">
            <v>13111125160</v>
          </cell>
        </row>
        <row r="1508">
          <cell r="O1508">
            <v>13111125161</v>
          </cell>
        </row>
        <row r="1509">
          <cell r="O1509">
            <v>13111125162</v>
          </cell>
        </row>
        <row r="1510">
          <cell r="O1510">
            <v>13111125163</v>
          </cell>
        </row>
        <row r="1511">
          <cell r="O1511">
            <v>13111125164</v>
          </cell>
        </row>
        <row r="1512">
          <cell r="O1512">
            <v>13111125165</v>
          </cell>
        </row>
        <row r="1513">
          <cell r="O1513">
            <v>13111125166</v>
          </cell>
        </row>
        <row r="1514">
          <cell r="O1514">
            <v>13111125167</v>
          </cell>
        </row>
        <row r="1515">
          <cell r="O1515">
            <v>13111125168</v>
          </cell>
        </row>
        <row r="1516">
          <cell r="O1516">
            <v>13111125169</v>
          </cell>
        </row>
        <row r="1517">
          <cell r="O1517">
            <v>13111125170</v>
          </cell>
        </row>
        <row r="1518">
          <cell r="O1518">
            <v>13111125171</v>
          </cell>
        </row>
        <row r="1519">
          <cell r="O1519">
            <v>13111125172</v>
          </cell>
        </row>
        <row r="1520">
          <cell r="O1520">
            <v>13111125173</v>
          </cell>
        </row>
        <row r="1521">
          <cell r="O1521">
            <v>13111125174</v>
          </cell>
        </row>
        <row r="1522">
          <cell r="O1522">
            <v>13111125175</v>
          </cell>
        </row>
        <row r="1523">
          <cell r="O1523">
            <v>131111252</v>
          </cell>
        </row>
        <row r="1525">
          <cell r="O1525">
            <v>13111125211</v>
          </cell>
        </row>
        <row r="1526">
          <cell r="O1526">
            <v>131111253</v>
          </cell>
        </row>
        <row r="1528">
          <cell r="O1528">
            <v>13111125311</v>
          </cell>
        </row>
        <row r="1529">
          <cell r="O1529">
            <v>13111125312</v>
          </cell>
        </row>
        <row r="1530">
          <cell r="O1530">
            <v>13111125313</v>
          </cell>
        </row>
        <row r="1531">
          <cell r="O1531">
            <v>13111125314</v>
          </cell>
        </row>
        <row r="1532">
          <cell r="O1532">
            <v>13111125316</v>
          </cell>
        </row>
        <row r="1533">
          <cell r="O1533">
            <v>13111125317</v>
          </cell>
        </row>
        <row r="1534">
          <cell r="O1534">
            <v>13111125318</v>
          </cell>
        </row>
        <row r="1535">
          <cell r="O1535">
            <v>13111125319</v>
          </cell>
        </row>
        <row r="1536">
          <cell r="O1536">
            <v>13111125320</v>
          </cell>
        </row>
        <row r="1537">
          <cell r="O1537">
            <v>13111125321</v>
          </cell>
        </row>
        <row r="1538">
          <cell r="O1538">
            <v>13111125322</v>
          </cell>
        </row>
        <row r="1539">
          <cell r="O1539">
            <v>13111125324</v>
          </cell>
        </row>
        <row r="1540">
          <cell r="O1540">
            <v>13111125326</v>
          </cell>
        </row>
        <row r="1541">
          <cell r="O1541">
            <v>13111125327</v>
          </cell>
        </row>
        <row r="1542">
          <cell r="O1542">
            <v>13111125328</v>
          </cell>
        </row>
        <row r="1543">
          <cell r="O1543">
            <v>13111125329</v>
          </cell>
        </row>
        <row r="1544">
          <cell r="O1544">
            <v>13111125330</v>
          </cell>
        </row>
        <row r="1545">
          <cell r="O1545">
            <v>13111125331</v>
          </cell>
        </row>
        <row r="1546">
          <cell r="O1546">
            <v>13111125332</v>
          </cell>
        </row>
        <row r="1547">
          <cell r="O1547">
            <v>13111125333</v>
          </cell>
        </row>
        <row r="1548">
          <cell r="O1548">
            <v>13111125337</v>
          </cell>
        </row>
        <row r="1549">
          <cell r="O1549">
            <v>13111125338</v>
          </cell>
        </row>
        <row r="1550">
          <cell r="O1550">
            <v>13111125339</v>
          </cell>
        </row>
        <row r="1551">
          <cell r="O1551">
            <v>13111125340</v>
          </cell>
        </row>
        <row r="1552">
          <cell r="O1552">
            <v>13111125341</v>
          </cell>
        </row>
        <row r="1553">
          <cell r="O1553">
            <v>13111125342</v>
          </cell>
        </row>
        <row r="1554">
          <cell r="O1554">
            <v>13111125343</v>
          </cell>
        </row>
        <row r="1555">
          <cell r="O1555">
            <v>13111125344</v>
          </cell>
        </row>
        <row r="1556">
          <cell r="O1556">
            <v>13111125345</v>
          </cell>
        </row>
        <row r="1557">
          <cell r="O1557">
            <v>13111125346</v>
          </cell>
        </row>
        <row r="1558">
          <cell r="O1558">
            <v>13111125347</v>
          </cell>
        </row>
        <row r="1559">
          <cell r="O1559">
            <v>13111125348</v>
          </cell>
        </row>
        <row r="1560">
          <cell r="O1560">
            <v>13111125349</v>
          </cell>
        </row>
        <row r="1562">
          <cell r="O1562">
            <v>13111125350</v>
          </cell>
        </row>
        <row r="1563">
          <cell r="O1563">
            <v>13111125351</v>
          </cell>
        </row>
        <row r="1564">
          <cell r="O1564">
            <v>13111125352</v>
          </cell>
        </row>
        <row r="1565">
          <cell r="O1565">
            <v>13111125353</v>
          </cell>
        </row>
        <row r="1566">
          <cell r="O1566">
            <v>13111125354</v>
          </cell>
        </row>
        <row r="1567">
          <cell r="O1567">
            <v>13111125355</v>
          </cell>
        </row>
        <row r="1568">
          <cell r="O1568">
            <v>13111125356</v>
          </cell>
        </row>
        <row r="1569">
          <cell r="O1569">
            <v>13111125357</v>
          </cell>
        </row>
        <row r="1570">
          <cell r="O1570">
            <v>13111125358</v>
          </cell>
        </row>
        <row r="1571">
          <cell r="O1571">
            <v>13111125359</v>
          </cell>
        </row>
        <row r="1572">
          <cell r="O1572">
            <v>13111125360</v>
          </cell>
        </row>
        <row r="1573">
          <cell r="O1573">
            <v>13111125361</v>
          </cell>
        </row>
        <row r="1574">
          <cell r="O1574">
            <v>13111125362</v>
          </cell>
        </row>
        <row r="1575">
          <cell r="O1575">
            <v>13111125363</v>
          </cell>
        </row>
        <row r="1576">
          <cell r="O1576">
            <v>13111125364</v>
          </cell>
        </row>
        <row r="1577">
          <cell r="O1577">
            <v>13111125365</v>
          </cell>
        </row>
        <row r="1578">
          <cell r="O1578">
            <v>13111125366</v>
          </cell>
        </row>
        <row r="1579">
          <cell r="O1579">
            <v>13111125367</v>
          </cell>
        </row>
        <row r="1580">
          <cell r="O1580">
            <v>13111125368</v>
          </cell>
        </row>
        <row r="1581">
          <cell r="O1581">
            <v>13111125369</v>
          </cell>
        </row>
        <row r="1582">
          <cell r="O1582">
            <v>13111125370</v>
          </cell>
        </row>
        <row r="1583">
          <cell r="O1583">
            <v>13111125380</v>
          </cell>
        </row>
        <row r="1584">
          <cell r="O1584">
            <v>13111125371</v>
          </cell>
        </row>
        <row r="1585">
          <cell r="O1585">
            <v>13111125372</v>
          </cell>
        </row>
        <row r="1586">
          <cell r="O1586">
            <v>13111125373</v>
          </cell>
        </row>
        <row r="1587">
          <cell r="O1587">
            <v>13111125374</v>
          </cell>
        </row>
        <row r="1588">
          <cell r="O1588">
            <v>13111125375</v>
          </cell>
        </row>
        <row r="1589">
          <cell r="O1589">
            <v>13111125376</v>
          </cell>
        </row>
        <row r="1590">
          <cell r="O1590">
            <v>13111125378</v>
          </cell>
        </row>
        <row r="1591">
          <cell r="O1591">
            <v>13111125379</v>
          </cell>
        </row>
        <row r="1592">
          <cell r="O1592">
            <v>13111125381</v>
          </cell>
        </row>
        <row r="1593">
          <cell r="O1593">
            <v>13111125382</v>
          </cell>
        </row>
        <row r="1594">
          <cell r="O1594">
            <v>13111125383</v>
          </cell>
        </row>
        <row r="1595">
          <cell r="O1595">
            <v>13111125384</v>
          </cell>
        </row>
        <row r="1596">
          <cell r="O1596">
            <v>13111125385</v>
          </cell>
        </row>
        <row r="1597">
          <cell r="O1597">
            <v>13111125386</v>
          </cell>
        </row>
        <row r="1598">
          <cell r="O1598">
            <v>13111125387</v>
          </cell>
        </row>
        <row r="1599">
          <cell r="O1599">
            <v>13111125388</v>
          </cell>
        </row>
        <row r="1600">
          <cell r="O1600">
            <v>13111125390</v>
          </cell>
        </row>
        <row r="1601">
          <cell r="O1601">
            <v>13111125391</v>
          </cell>
        </row>
        <row r="1602">
          <cell r="O1602">
            <v>13111125392</v>
          </cell>
        </row>
        <row r="1603">
          <cell r="O1603">
            <v>13111125393</v>
          </cell>
        </row>
        <row r="1604">
          <cell r="O1604">
            <v>13111125394</v>
          </cell>
        </row>
        <row r="1605">
          <cell r="O1605">
            <v>13111125396</v>
          </cell>
        </row>
        <row r="1606">
          <cell r="O1606">
            <v>13111125397</v>
          </cell>
        </row>
        <row r="1607">
          <cell r="O1607">
            <v>13111125398</v>
          </cell>
        </row>
        <row r="1608">
          <cell r="O1608">
            <v>13111125399</v>
          </cell>
        </row>
        <row r="1609">
          <cell r="O1609">
            <v>131111253100</v>
          </cell>
        </row>
        <row r="1610">
          <cell r="O1610">
            <v>131111253101</v>
          </cell>
        </row>
        <row r="1611">
          <cell r="O1611">
            <v>131111253102</v>
          </cell>
        </row>
        <row r="1612">
          <cell r="O1612">
            <v>131111253103</v>
          </cell>
        </row>
        <row r="1613">
          <cell r="O1613">
            <v>131111253104</v>
          </cell>
        </row>
        <row r="1614">
          <cell r="O1614">
            <v>131111253105</v>
          </cell>
        </row>
        <row r="1615">
          <cell r="O1615">
            <v>131111253106</v>
          </cell>
        </row>
        <row r="1616">
          <cell r="O1616">
            <v>131111253107</v>
          </cell>
        </row>
        <row r="1617">
          <cell r="O1617">
            <v>131111253108</v>
          </cell>
        </row>
        <row r="1618">
          <cell r="O1618">
            <v>131111253109</v>
          </cell>
        </row>
        <row r="1619">
          <cell r="O1619">
            <v>131111253110</v>
          </cell>
        </row>
        <row r="1620">
          <cell r="O1620">
            <v>131111253111</v>
          </cell>
        </row>
        <row r="1621">
          <cell r="O1621">
            <v>131111253112</v>
          </cell>
        </row>
        <row r="1622">
          <cell r="O1622">
            <v>131111253113</v>
          </cell>
        </row>
        <row r="1623">
          <cell r="O1623">
            <v>131111253114</v>
          </cell>
        </row>
        <row r="1624">
          <cell r="O1624">
            <v>131111253115</v>
          </cell>
        </row>
        <row r="1625">
          <cell r="O1625">
            <v>131111253116</v>
          </cell>
        </row>
        <row r="1626">
          <cell r="O1626">
            <v>131111253117</v>
          </cell>
        </row>
        <row r="1627">
          <cell r="O1627">
            <v>131111253118</v>
          </cell>
        </row>
        <row r="1628">
          <cell r="O1628">
            <v>131111253119</v>
          </cell>
        </row>
        <row r="1629">
          <cell r="O1629">
            <v>131111253120</v>
          </cell>
        </row>
        <row r="1630">
          <cell r="O1630">
            <v>131111253121</v>
          </cell>
        </row>
        <row r="1631">
          <cell r="O1631">
            <v>13112</v>
          </cell>
        </row>
        <row r="1632">
          <cell r="O1632">
            <v>1311117</v>
          </cell>
        </row>
        <row r="1633">
          <cell r="O1633">
            <v>131111750</v>
          </cell>
        </row>
        <row r="1635">
          <cell r="O1635">
            <v>13112175011</v>
          </cell>
        </row>
        <row r="1636">
          <cell r="O1636">
            <v>13112175013</v>
          </cell>
        </row>
        <row r="1637">
          <cell r="O1637">
            <v>13112175014</v>
          </cell>
        </row>
        <row r="1638">
          <cell r="O1638">
            <v>13112175015</v>
          </cell>
        </row>
        <row r="1639">
          <cell r="O1639">
            <v>13112175016</v>
          </cell>
        </row>
        <row r="1640">
          <cell r="O1640">
            <v>13112175017</v>
          </cell>
        </row>
        <row r="1641">
          <cell r="O1641">
            <v>13112175018</v>
          </cell>
        </row>
        <row r="1642">
          <cell r="O1642">
            <v>13111175019</v>
          </cell>
        </row>
        <row r="1643">
          <cell r="O1643">
            <v>13111175020</v>
          </cell>
        </row>
        <row r="1644">
          <cell r="O1644">
            <v>13111175021</v>
          </cell>
        </row>
        <row r="1645">
          <cell r="O1645">
            <v>1312</v>
          </cell>
        </row>
        <row r="1646">
          <cell r="O1646">
            <v>13121</v>
          </cell>
        </row>
        <row r="1647">
          <cell r="O1647">
            <v>1312112</v>
          </cell>
        </row>
        <row r="1648">
          <cell r="O1648">
            <v>131211250</v>
          </cell>
        </row>
        <row r="1650">
          <cell r="O1650">
            <v>13121125011</v>
          </cell>
        </row>
        <row r="1651">
          <cell r="O1651">
            <v>13121125012</v>
          </cell>
        </row>
        <row r="1652">
          <cell r="O1652">
            <v>13121125013</v>
          </cell>
        </row>
        <row r="1653">
          <cell r="O1653">
            <v>13121125014</v>
          </cell>
        </row>
        <row r="1654">
          <cell r="O1654">
            <v>131211251</v>
          </cell>
        </row>
        <row r="1656">
          <cell r="O1656">
            <v>13121125111</v>
          </cell>
        </row>
        <row r="1657">
          <cell r="O1657">
            <v>13121125112</v>
          </cell>
        </row>
        <row r="1658">
          <cell r="O1658">
            <v>13121125113</v>
          </cell>
        </row>
        <row r="1659">
          <cell r="O1659">
            <v>13121125114</v>
          </cell>
        </row>
        <row r="1660">
          <cell r="O1660">
            <v>131211252</v>
          </cell>
        </row>
        <row r="1662">
          <cell r="O1662">
            <v>13121125211</v>
          </cell>
        </row>
        <row r="1663">
          <cell r="O1663">
            <v>13121125212</v>
          </cell>
        </row>
        <row r="1664">
          <cell r="O1664">
            <v>13121125213</v>
          </cell>
        </row>
        <row r="1665">
          <cell r="O1665">
            <v>13121125214</v>
          </cell>
        </row>
        <row r="1666">
          <cell r="O1666">
            <v>13121125223</v>
          </cell>
        </row>
        <row r="1667">
          <cell r="O1667">
            <v>13121125224</v>
          </cell>
        </row>
        <row r="1668">
          <cell r="O1668">
            <v>13121125225</v>
          </cell>
        </row>
        <row r="1670">
          <cell r="O1670">
            <v>13121125216</v>
          </cell>
        </row>
        <row r="1671">
          <cell r="O1671">
            <v>13121125217</v>
          </cell>
        </row>
        <row r="1672">
          <cell r="O1672">
            <v>13121125218</v>
          </cell>
        </row>
        <row r="1673">
          <cell r="O1673">
            <v>13121125219</v>
          </cell>
        </row>
        <row r="1674">
          <cell r="O1674">
            <v>13121125220</v>
          </cell>
        </row>
        <row r="1675">
          <cell r="O1675">
            <v>13121125221</v>
          </cell>
        </row>
        <row r="1676">
          <cell r="O1676">
            <v>13121125222</v>
          </cell>
        </row>
        <row r="1677">
          <cell r="O1677">
            <v>131211253</v>
          </cell>
        </row>
        <row r="1679">
          <cell r="O1679">
            <v>13121125311</v>
          </cell>
        </row>
        <row r="1680">
          <cell r="O1680">
            <v>13121125312</v>
          </cell>
        </row>
        <row r="1681">
          <cell r="O1681">
            <v>13121125313</v>
          </cell>
        </row>
        <row r="1682">
          <cell r="O1682">
            <v>13121125314</v>
          </cell>
        </row>
        <row r="1683">
          <cell r="O1683">
            <v>13121125315</v>
          </cell>
        </row>
        <row r="1684">
          <cell r="O1684">
            <v>13121125324</v>
          </cell>
        </row>
        <row r="1685">
          <cell r="O1685">
            <v>13121125325</v>
          </cell>
        </row>
        <row r="1686">
          <cell r="O1686">
            <v>13121125326</v>
          </cell>
        </row>
        <row r="1687">
          <cell r="O1687">
            <v>131211254</v>
          </cell>
        </row>
        <row r="1689">
          <cell r="O1689">
            <v>13121125411</v>
          </cell>
        </row>
        <row r="1690">
          <cell r="O1690">
            <v>13121125412</v>
          </cell>
        </row>
        <row r="1691">
          <cell r="O1691">
            <v>13121125413</v>
          </cell>
        </row>
        <row r="1692">
          <cell r="O1692">
            <v>131211550</v>
          </cell>
        </row>
        <row r="1694">
          <cell r="O1694">
            <v>13122155011</v>
          </cell>
        </row>
        <row r="1695">
          <cell r="O1695">
            <v>13122155012</v>
          </cell>
        </row>
        <row r="1696">
          <cell r="O1696">
            <v>13122155013</v>
          </cell>
        </row>
        <row r="1697">
          <cell r="O1697">
            <v>13122155014</v>
          </cell>
        </row>
        <row r="1698">
          <cell r="O1698">
            <v>1313</v>
          </cell>
        </row>
        <row r="1699">
          <cell r="O1699">
            <v>13131</v>
          </cell>
        </row>
        <row r="1700">
          <cell r="O1700">
            <v>1313112</v>
          </cell>
        </row>
        <row r="1701">
          <cell r="O1701">
            <v>131311250</v>
          </cell>
        </row>
        <row r="1703">
          <cell r="O1703">
            <v>13131125011</v>
          </cell>
        </row>
        <row r="1704">
          <cell r="O1704">
            <v>13131125012</v>
          </cell>
        </row>
        <row r="1705">
          <cell r="O1705">
            <v>13131125013</v>
          </cell>
        </row>
        <row r="1706">
          <cell r="O1706">
            <v>13131125014</v>
          </cell>
        </row>
        <row r="1707">
          <cell r="O1707">
            <v>13131125015</v>
          </cell>
        </row>
        <row r="1708">
          <cell r="O1708">
            <v>13131125016</v>
          </cell>
        </row>
        <row r="1709">
          <cell r="O1709">
            <v>13131125017</v>
          </cell>
        </row>
        <row r="1710">
          <cell r="O1710">
            <v>13131125018</v>
          </cell>
        </row>
        <row r="1711">
          <cell r="O1711">
            <v>13131125070</v>
          </cell>
        </row>
        <row r="1713">
          <cell r="O1713">
            <v>13131125019</v>
          </cell>
        </row>
        <row r="1714">
          <cell r="O1714">
            <v>13131125020</v>
          </cell>
        </row>
        <row r="1715">
          <cell r="O1715">
            <v>13131125021</v>
          </cell>
        </row>
        <row r="1716">
          <cell r="O1716">
            <v>13131125071</v>
          </cell>
        </row>
        <row r="1717">
          <cell r="O1717">
            <v>13131125072</v>
          </cell>
        </row>
        <row r="1718">
          <cell r="O1718">
            <v>13131125078</v>
          </cell>
        </row>
        <row r="1720">
          <cell r="O1720">
            <v>13131125022</v>
          </cell>
        </row>
        <row r="1721">
          <cell r="O1721">
            <v>13131125023</v>
          </cell>
        </row>
        <row r="1722">
          <cell r="O1722">
            <v>13131125024</v>
          </cell>
        </row>
        <row r="1723">
          <cell r="O1723">
            <v>13131125025</v>
          </cell>
        </row>
        <row r="1724">
          <cell r="O1724">
            <v>13131125026</v>
          </cell>
        </row>
        <row r="1725">
          <cell r="O1725">
            <v>13131125027</v>
          </cell>
        </row>
        <row r="1726">
          <cell r="O1726">
            <v>13131125028</v>
          </cell>
        </row>
        <row r="1728">
          <cell r="O1728">
            <v>13131125029</v>
          </cell>
        </row>
        <row r="1729">
          <cell r="O1729">
            <v>13131125030</v>
          </cell>
        </row>
        <row r="1730">
          <cell r="O1730">
            <v>13131125031</v>
          </cell>
        </row>
        <row r="1731">
          <cell r="O1731">
            <v>13131125032</v>
          </cell>
        </row>
        <row r="1732">
          <cell r="O1732">
            <v>13131125033</v>
          </cell>
        </row>
        <row r="1733">
          <cell r="O1733">
            <v>13131125034</v>
          </cell>
        </row>
        <row r="1734">
          <cell r="O1734">
            <v>13131125035</v>
          </cell>
        </row>
        <row r="1736">
          <cell r="O1736">
            <v>13131125036</v>
          </cell>
        </row>
        <row r="1737">
          <cell r="O1737">
            <v>13131125037</v>
          </cell>
        </row>
        <row r="1738">
          <cell r="O1738">
            <v>13131125038</v>
          </cell>
        </row>
        <row r="1739">
          <cell r="O1739">
            <v>13131125039</v>
          </cell>
        </row>
        <row r="1740">
          <cell r="O1740">
            <v>13131125040</v>
          </cell>
        </row>
        <row r="1741">
          <cell r="O1741">
            <v>13131125041</v>
          </cell>
        </row>
        <row r="1742">
          <cell r="O1742">
            <v>13131125042</v>
          </cell>
        </row>
        <row r="1743">
          <cell r="O1743">
            <v>13131125043</v>
          </cell>
        </row>
        <row r="1744">
          <cell r="O1744">
            <v>13131125044</v>
          </cell>
        </row>
        <row r="1745">
          <cell r="O1745">
            <v>13131125045</v>
          </cell>
        </row>
        <row r="1746">
          <cell r="O1746">
            <v>13131125046</v>
          </cell>
        </row>
        <row r="1747">
          <cell r="O1747">
            <v>13131125047</v>
          </cell>
        </row>
        <row r="1748">
          <cell r="O1748">
            <v>13131125048</v>
          </cell>
        </row>
        <row r="1749">
          <cell r="O1749">
            <v>13131125049</v>
          </cell>
        </row>
        <row r="1750">
          <cell r="O1750">
            <v>13131125050</v>
          </cell>
        </row>
        <row r="1752">
          <cell r="O1752">
            <v>13131125051</v>
          </cell>
        </row>
        <row r="1753">
          <cell r="O1753">
            <v>13131125052</v>
          </cell>
        </row>
        <row r="1754">
          <cell r="O1754">
            <v>13131125053</v>
          </cell>
        </row>
        <row r="1755">
          <cell r="O1755">
            <v>13131125054</v>
          </cell>
        </row>
        <row r="1756">
          <cell r="O1756">
            <v>13131125055</v>
          </cell>
        </row>
        <row r="1757">
          <cell r="O1757">
            <v>13131125076</v>
          </cell>
        </row>
        <row r="1758">
          <cell r="O1758">
            <v>13131125077</v>
          </cell>
        </row>
        <row r="1759">
          <cell r="O1759">
            <v>13131125079</v>
          </cell>
        </row>
        <row r="1761">
          <cell r="O1761">
            <v>13131125056</v>
          </cell>
        </row>
        <row r="1763">
          <cell r="O1763">
            <v>13131125057</v>
          </cell>
        </row>
        <row r="1764">
          <cell r="O1764">
            <v>13131125073</v>
          </cell>
        </row>
        <row r="1765">
          <cell r="O1765">
            <v>13131125075</v>
          </cell>
        </row>
        <row r="1767">
          <cell r="O1767">
            <v>13131125058</v>
          </cell>
        </row>
        <row r="1768">
          <cell r="O1768">
            <v>13131125059</v>
          </cell>
        </row>
        <row r="1769">
          <cell r="O1769">
            <v>13131125060</v>
          </cell>
        </row>
        <row r="1770">
          <cell r="O1770">
            <v>13131125061</v>
          </cell>
        </row>
        <row r="1771">
          <cell r="O1771">
            <v>13131125062</v>
          </cell>
        </row>
        <row r="1772">
          <cell r="O1772">
            <v>13131125063</v>
          </cell>
        </row>
        <row r="1773">
          <cell r="O1773">
            <v>13131125064</v>
          </cell>
        </row>
        <row r="1774">
          <cell r="O1774">
            <v>13131125065</v>
          </cell>
        </row>
        <row r="1775">
          <cell r="O1775">
            <v>13131125066</v>
          </cell>
        </row>
        <row r="1776">
          <cell r="O1776">
            <v>13131125067</v>
          </cell>
        </row>
        <row r="1777">
          <cell r="O1777">
            <v>13131125068</v>
          </cell>
        </row>
        <row r="1778">
          <cell r="O1778">
            <v>13131125069</v>
          </cell>
        </row>
        <row r="1779">
          <cell r="O1779">
            <v>13131125074</v>
          </cell>
        </row>
        <row r="1780">
          <cell r="O1780">
            <v>131311251</v>
          </cell>
        </row>
        <row r="1782">
          <cell r="O1782">
            <v>13131125111</v>
          </cell>
        </row>
        <row r="1783">
          <cell r="O1783">
            <v>13131125112</v>
          </cell>
        </row>
        <row r="1784">
          <cell r="O1784">
            <v>13131125113</v>
          </cell>
        </row>
        <row r="1785">
          <cell r="O1785">
            <v>13131125114</v>
          </cell>
        </row>
        <row r="1786">
          <cell r="O1786">
            <v>13131125115</v>
          </cell>
        </row>
        <row r="1787">
          <cell r="O1787">
            <v>131311252</v>
          </cell>
        </row>
        <row r="1789">
          <cell r="O1789">
            <v>13131125211</v>
          </cell>
        </row>
        <row r="1790">
          <cell r="O1790">
            <v>13131125212</v>
          </cell>
        </row>
        <row r="1791">
          <cell r="O1791">
            <v>13131125213</v>
          </cell>
        </row>
        <row r="1792">
          <cell r="O1792">
            <v>13131125214</v>
          </cell>
        </row>
        <row r="1793">
          <cell r="O1793">
            <v>13131125215</v>
          </cell>
        </row>
        <row r="1794">
          <cell r="O1794">
            <v>13131125216</v>
          </cell>
        </row>
        <row r="1795">
          <cell r="O1795">
            <v>13131125217</v>
          </cell>
        </row>
        <row r="1796">
          <cell r="O1796">
            <v>13131125218</v>
          </cell>
        </row>
        <row r="1797">
          <cell r="O1797">
            <v>13131125219</v>
          </cell>
        </row>
        <row r="1798">
          <cell r="O1798">
            <v>13131125220</v>
          </cell>
        </row>
        <row r="1799">
          <cell r="O1799">
            <v>13131125221</v>
          </cell>
        </row>
        <row r="1800">
          <cell r="O1800">
            <v>13131125222</v>
          </cell>
        </row>
        <row r="1801">
          <cell r="O1801">
            <v>13131125223</v>
          </cell>
        </row>
        <row r="1802">
          <cell r="O1802">
            <v>13131125224</v>
          </cell>
        </row>
        <row r="1803">
          <cell r="O1803">
            <v>13131125225</v>
          </cell>
        </row>
        <row r="1804">
          <cell r="O1804">
            <v>13131125226</v>
          </cell>
        </row>
        <row r="1805">
          <cell r="O1805">
            <v>13131125227</v>
          </cell>
        </row>
        <row r="1806">
          <cell r="O1806">
            <v>13131125228</v>
          </cell>
        </row>
        <row r="1807">
          <cell r="O1807">
            <v>13131125229</v>
          </cell>
        </row>
        <row r="1808">
          <cell r="O1808">
            <v>13131125230</v>
          </cell>
        </row>
        <row r="1809">
          <cell r="O1809">
            <v>13131125231</v>
          </cell>
        </row>
        <row r="1810">
          <cell r="O1810">
            <v>13131125232</v>
          </cell>
        </row>
        <row r="1811">
          <cell r="O1811">
            <v>13131125233</v>
          </cell>
        </row>
        <row r="1812">
          <cell r="O1812">
            <v>13131125234</v>
          </cell>
        </row>
        <row r="1813">
          <cell r="O1813">
            <v>13131125235</v>
          </cell>
        </row>
        <row r="1814">
          <cell r="O1814">
            <v>13131125236</v>
          </cell>
        </row>
        <row r="1815">
          <cell r="O1815">
            <v>13131125237</v>
          </cell>
        </row>
        <row r="1816">
          <cell r="O1816">
            <v>13131125238</v>
          </cell>
        </row>
        <row r="1817">
          <cell r="O1817">
            <v>13131125239</v>
          </cell>
        </row>
        <row r="1818">
          <cell r="O1818">
            <v>13131125240</v>
          </cell>
        </row>
        <row r="1821">
          <cell r="O1821">
            <v>1314</v>
          </cell>
        </row>
        <row r="1822">
          <cell r="O1822">
            <v>13141</v>
          </cell>
        </row>
        <row r="1823">
          <cell r="O1823">
            <v>1314112</v>
          </cell>
        </row>
        <row r="1824">
          <cell r="O1824">
            <v>131411250</v>
          </cell>
        </row>
        <row r="1826">
          <cell r="O1826">
            <v>13141125011</v>
          </cell>
        </row>
        <row r="1827">
          <cell r="O1827">
            <v>131411251</v>
          </cell>
        </row>
        <row r="1829">
          <cell r="O1829">
            <v>13141125111</v>
          </cell>
        </row>
        <row r="1830">
          <cell r="O1830">
            <v>13141125112</v>
          </cell>
        </row>
        <row r="1831">
          <cell r="O1831">
            <v>13141125115</v>
          </cell>
        </row>
        <row r="1833">
          <cell r="O1833">
            <v>13141125113</v>
          </cell>
        </row>
        <row r="1834">
          <cell r="O1834">
            <v>13141125114</v>
          </cell>
        </row>
        <row r="1835">
          <cell r="O1835">
            <v>131411252</v>
          </cell>
        </row>
        <row r="1837">
          <cell r="O1837">
            <v>13141125211</v>
          </cell>
        </row>
        <row r="1838">
          <cell r="O1838">
            <v>13141125212</v>
          </cell>
        </row>
        <row r="1839">
          <cell r="O1839">
            <v>13141125214</v>
          </cell>
        </row>
        <row r="1840">
          <cell r="O1840">
            <v>131411250</v>
          </cell>
        </row>
        <row r="1842">
          <cell r="O1842">
            <v>13141125213</v>
          </cell>
        </row>
        <row r="1843">
          <cell r="O1843">
            <v>1315</v>
          </cell>
        </row>
        <row r="1844">
          <cell r="O1844">
            <v>13151</v>
          </cell>
        </row>
        <row r="1845">
          <cell r="O1845">
            <v>1315112</v>
          </cell>
        </row>
        <row r="1846">
          <cell r="O1846">
            <v>131511250</v>
          </cell>
        </row>
        <row r="1848">
          <cell r="O1848">
            <v>13151125011</v>
          </cell>
        </row>
        <row r="1849">
          <cell r="O1849">
            <v>13151125012</v>
          </cell>
        </row>
        <row r="1850">
          <cell r="O1850">
            <v>13151125013</v>
          </cell>
        </row>
        <row r="1851">
          <cell r="O1851">
            <v>13151125014</v>
          </cell>
        </row>
        <row r="1852">
          <cell r="O1852">
            <v>13151125016</v>
          </cell>
        </row>
        <row r="1854">
          <cell r="O1854">
            <v>13151125015</v>
          </cell>
        </row>
        <row r="1855">
          <cell r="O1855">
            <v>131511251</v>
          </cell>
        </row>
        <row r="1857">
          <cell r="O1857">
            <v>13151125111</v>
          </cell>
        </row>
        <row r="1859">
          <cell r="O1859">
            <v>13151125112</v>
          </cell>
        </row>
        <row r="1860">
          <cell r="O1860">
            <v>13151125113</v>
          </cell>
        </row>
        <row r="1861">
          <cell r="O1861">
            <v>13151125114</v>
          </cell>
        </row>
        <row r="1863">
          <cell r="O1863">
            <v>13151125115</v>
          </cell>
        </row>
        <row r="1864">
          <cell r="O1864">
            <v>13151125116</v>
          </cell>
        </row>
        <row r="1866">
          <cell r="O1866">
            <v>13151125117</v>
          </cell>
        </row>
        <row r="1868">
          <cell r="O1868">
            <v>13151125118</v>
          </cell>
        </row>
        <row r="1869">
          <cell r="O1869">
            <v>13151125119</v>
          </cell>
        </row>
        <row r="1870">
          <cell r="O1870">
            <v>13151125120</v>
          </cell>
        </row>
        <row r="1871">
          <cell r="O1871">
            <v>13151125121</v>
          </cell>
        </row>
        <row r="1872">
          <cell r="O1872">
            <v>13151125122</v>
          </cell>
        </row>
        <row r="1873">
          <cell r="O1873">
            <v>13151125123</v>
          </cell>
        </row>
        <row r="1874">
          <cell r="O1874">
            <v>13151125124</v>
          </cell>
        </row>
        <row r="1875">
          <cell r="O1875">
            <v>13151125125</v>
          </cell>
        </row>
        <row r="1876">
          <cell r="O1876">
            <v>13151125126</v>
          </cell>
        </row>
        <row r="1877">
          <cell r="O1877">
            <v>13151125127</v>
          </cell>
        </row>
        <row r="1878">
          <cell r="O1878">
            <v>13151125128</v>
          </cell>
        </row>
        <row r="1879">
          <cell r="O1879">
            <v>13151125129</v>
          </cell>
        </row>
        <row r="1880">
          <cell r="O1880">
            <v>13151125130</v>
          </cell>
        </row>
        <row r="1881">
          <cell r="O1881">
            <v>13151125131</v>
          </cell>
        </row>
        <row r="1882">
          <cell r="O1882">
            <v>13151125132</v>
          </cell>
        </row>
        <row r="1883">
          <cell r="O1883">
            <v>13151125133</v>
          </cell>
        </row>
        <row r="1884">
          <cell r="O1884">
            <v>13151125134</v>
          </cell>
        </row>
        <row r="1885">
          <cell r="O1885">
            <v>13151125135</v>
          </cell>
        </row>
        <row r="1886">
          <cell r="O1886">
            <v>13151125136</v>
          </cell>
        </row>
        <row r="1887">
          <cell r="O1887">
            <v>13151125139</v>
          </cell>
        </row>
        <row r="1888">
          <cell r="O1888">
            <v>13151125140</v>
          </cell>
        </row>
        <row r="1889">
          <cell r="O1889">
            <v>13151125141</v>
          </cell>
        </row>
        <row r="1890">
          <cell r="O1890">
            <v>13151125142</v>
          </cell>
        </row>
        <row r="1891">
          <cell r="O1891">
            <v>13151125143</v>
          </cell>
        </row>
        <row r="1892">
          <cell r="O1892">
            <v>14</v>
          </cell>
        </row>
        <row r="1893">
          <cell r="O1893">
            <v>1411</v>
          </cell>
        </row>
        <row r="1894">
          <cell r="O1894">
            <v>14111</v>
          </cell>
        </row>
        <row r="1895">
          <cell r="O1895">
            <v>1411112</v>
          </cell>
        </row>
        <row r="1896">
          <cell r="O1896">
            <v>141111250</v>
          </cell>
        </row>
        <row r="1898">
          <cell r="O1898">
            <v>14111125011</v>
          </cell>
        </row>
        <row r="1899">
          <cell r="O1899">
            <v>1412</v>
          </cell>
        </row>
        <row r="1900">
          <cell r="O1900">
            <v>14121</v>
          </cell>
        </row>
        <row r="1901">
          <cell r="O1901">
            <v>1412112</v>
          </cell>
        </row>
        <row r="1902">
          <cell r="O1902">
            <v>141211250</v>
          </cell>
        </row>
        <row r="1904">
          <cell r="O1904">
            <v>14121125011</v>
          </cell>
        </row>
        <row r="1905">
          <cell r="O1905">
            <v>14121125013</v>
          </cell>
        </row>
        <row r="1906">
          <cell r="O1906">
            <v>14121125030</v>
          </cell>
        </row>
        <row r="1907">
          <cell r="O1907">
            <v>14121125023</v>
          </cell>
        </row>
        <row r="1909">
          <cell r="O1909">
            <v>14121125016</v>
          </cell>
        </row>
        <row r="1910">
          <cell r="O1910">
            <v>14121125020</v>
          </cell>
        </row>
        <row r="1911">
          <cell r="O1911">
            <v>14121125021</v>
          </cell>
        </row>
        <row r="1912">
          <cell r="O1912">
            <v>14121125024</v>
          </cell>
        </row>
        <row r="1913">
          <cell r="O1913">
            <v>14121125029</v>
          </cell>
        </row>
        <row r="1914">
          <cell r="O1914">
            <v>14121125025</v>
          </cell>
        </row>
        <row r="1915">
          <cell r="O1915">
            <v>14121125026</v>
          </cell>
        </row>
        <row r="1916">
          <cell r="O1916">
            <v>14121125027</v>
          </cell>
        </row>
        <row r="1918">
          <cell r="O1918">
            <v>14121125018</v>
          </cell>
        </row>
        <row r="1919">
          <cell r="O1919">
            <v>14121125028</v>
          </cell>
        </row>
        <row r="1920">
          <cell r="O1920">
            <v>14121</v>
          </cell>
        </row>
        <row r="1921">
          <cell r="O1921">
            <v>1412113</v>
          </cell>
        </row>
        <row r="1922">
          <cell r="O1922">
            <v>141211350</v>
          </cell>
        </row>
        <row r="1924">
          <cell r="O1924">
            <v>14121135011</v>
          </cell>
        </row>
        <row r="1925">
          <cell r="O1925">
            <v>14121135012</v>
          </cell>
        </row>
        <row r="1926">
          <cell r="O1926">
            <v>1412114</v>
          </cell>
        </row>
        <row r="1927">
          <cell r="O1927">
            <v>141211450</v>
          </cell>
        </row>
        <row r="1929">
          <cell r="O1929">
            <v>14122145011</v>
          </cell>
        </row>
        <row r="1930">
          <cell r="O1930">
            <v>14122145012</v>
          </cell>
        </row>
        <row r="1931">
          <cell r="O1931">
            <v>14122145013</v>
          </cell>
        </row>
        <row r="1932">
          <cell r="O1932">
            <v>14122145014</v>
          </cell>
        </row>
        <row r="1933">
          <cell r="O1933">
            <v>14121145015</v>
          </cell>
        </row>
        <row r="1934">
          <cell r="O1934">
            <v>14122145018</v>
          </cell>
        </row>
        <row r="1935">
          <cell r="O1935">
            <v>14121145016</v>
          </cell>
        </row>
        <row r="1936">
          <cell r="O1936">
            <v>14122145017</v>
          </cell>
        </row>
        <row r="1937">
          <cell r="O1937">
            <v>1412115</v>
          </cell>
        </row>
        <row r="1938">
          <cell r="O1938">
            <v>141211550</v>
          </cell>
        </row>
        <row r="1940">
          <cell r="O1940">
            <v>14121155011</v>
          </cell>
        </row>
        <row r="1941">
          <cell r="O1941">
            <v>1412116</v>
          </cell>
        </row>
        <row r="1942">
          <cell r="O1942">
            <v>141211650</v>
          </cell>
        </row>
        <row r="1944">
          <cell r="O1944">
            <v>14121165011</v>
          </cell>
        </row>
        <row r="1945">
          <cell r="O1945">
            <v>14122165012</v>
          </cell>
        </row>
        <row r="1946">
          <cell r="O1946">
            <v>14122165013</v>
          </cell>
        </row>
        <row r="1947">
          <cell r="O1947">
            <v>141211651</v>
          </cell>
        </row>
        <row r="1949">
          <cell r="O1949">
            <v>14122165111</v>
          </cell>
        </row>
        <row r="1950">
          <cell r="O1950">
            <v>14122165112</v>
          </cell>
        </row>
        <row r="1951">
          <cell r="O1951">
            <v>1412117</v>
          </cell>
        </row>
        <row r="1952">
          <cell r="O1952">
            <v>141211750</v>
          </cell>
        </row>
        <row r="1954">
          <cell r="O1954">
            <v>14121175011</v>
          </cell>
        </row>
        <row r="1955">
          <cell r="O1955">
            <v>14121175012</v>
          </cell>
        </row>
        <row r="1956">
          <cell r="O1956">
            <v>14122175013</v>
          </cell>
        </row>
        <row r="1957">
          <cell r="O1957">
            <v>1412118</v>
          </cell>
        </row>
        <row r="1958">
          <cell r="O1958">
            <v>141211850</v>
          </cell>
        </row>
        <row r="1960">
          <cell r="O1960">
            <v>14121185011</v>
          </cell>
        </row>
        <row r="1961">
          <cell r="O1961">
            <v>14122185012</v>
          </cell>
        </row>
        <row r="1962">
          <cell r="O1962">
            <v>14121185013</v>
          </cell>
        </row>
        <row r="1963">
          <cell r="O1963">
            <v>14121185014</v>
          </cell>
        </row>
        <row r="1964">
          <cell r="O1964">
            <v>14121185015</v>
          </cell>
        </row>
        <row r="1965">
          <cell r="O1965">
            <v>14121185016</v>
          </cell>
        </row>
        <row r="1966">
          <cell r="O1966">
            <v>14121185017</v>
          </cell>
        </row>
        <row r="1967">
          <cell r="O1967">
            <v>14121185018</v>
          </cell>
        </row>
        <row r="1968">
          <cell r="O1968">
            <v>141211851</v>
          </cell>
        </row>
        <row r="1970">
          <cell r="O1970">
            <v>14121185111</v>
          </cell>
        </row>
        <row r="1971">
          <cell r="O1971">
            <v>1412119</v>
          </cell>
        </row>
        <row r="1972">
          <cell r="O1972">
            <v>141221950</v>
          </cell>
        </row>
        <row r="1974">
          <cell r="O1974">
            <v>14122195011</v>
          </cell>
        </row>
        <row r="1975">
          <cell r="O1975">
            <v>1412124</v>
          </cell>
        </row>
        <row r="1976">
          <cell r="O1976">
            <v>141212450</v>
          </cell>
        </row>
        <row r="1978">
          <cell r="O1978">
            <v>14122245011</v>
          </cell>
        </row>
        <row r="1979">
          <cell r="O1979">
            <v>14122245012</v>
          </cell>
        </row>
        <row r="1980">
          <cell r="O1980">
            <v>14122245013</v>
          </cell>
        </row>
        <row r="1981">
          <cell r="O1981">
            <v>14122245014</v>
          </cell>
        </row>
        <row r="1982">
          <cell r="O1982">
            <v>14121245015</v>
          </cell>
        </row>
        <row r="1983">
          <cell r="O1983">
            <v>14121245016</v>
          </cell>
        </row>
        <row r="1984">
          <cell r="O1984">
            <v>14121245017</v>
          </cell>
        </row>
        <row r="1985">
          <cell r="O1985">
            <v>14121245018</v>
          </cell>
        </row>
        <row r="1986">
          <cell r="O1986">
            <v>1412125</v>
          </cell>
        </row>
        <row r="1987">
          <cell r="O1987">
            <v>141212550</v>
          </cell>
        </row>
        <row r="1989">
          <cell r="O1989">
            <v>14122255011</v>
          </cell>
        </row>
        <row r="1990">
          <cell r="O1990">
            <v>14122255012</v>
          </cell>
        </row>
        <row r="1991">
          <cell r="O1991">
            <v>1413</v>
          </cell>
        </row>
        <row r="1992">
          <cell r="O1992">
            <v>14131</v>
          </cell>
        </row>
        <row r="1993">
          <cell r="O1993">
            <v>1413112</v>
          </cell>
        </row>
        <row r="1994">
          <cell r="O1994">
            <v>141311250</v>
          </cell>
        </row>
        <row r="1996">
          <cell r="O1996">
            <v>14131125011</v>
          </cell>
        </row>
        <row r="1997">
          <cell r="O1997">
            <v>14131125012</v>
          </cell>
        </row>
        <row r="1998">
          <cell r="O1998">
            <v>14131125013</v>
          </cell>
        </row>
        <row r="1999">
          <cell r="O1999">
            <v>14131125016</v>
          </cell>
        </row>
        <row r="2000">
          <cell r="O2000">
            <v>14131125017</v>
          </cell>
        </row>
        <row r="2001">
          <cell r="O2001">
            <v>14131125018</v>
          </cell>
        </row>
        <row r="2003">
          <cell r="O2003">
            <v>14131125014</v>
          </cell>
        </row>
        <row r="2004">
          <cell r="O2004">
            <v>14131125015</v>
          </cell>
        </row>
        <row r="2005">
          <cell r="O2005">
            <v>2</v>
          </cell>
        </row>
        <row r="2006">
          <cell r="O2006">
            <v>2211</v>
          </cell>
        </row>
        <row r="2007">
          <cell r="O2007">
            <v>22111</v>
          </cell>
        </row>
        <row r="2008">
          <cell r="O2008">
            <v>2211111</v>
          </cell>
        </row>
        <row r="2009">
          <cell r="O2009">
            <v>221111151</v>
          </cell>
        </row>
        <row r="2011">
          <cell r="O2011">
            <v>22111125112</v>
          </cell>
        </row>
        <row r="2012">
          <cell r="O2012">
            <v>22111125113</v>
          </cell>
        </row>
        <row r="2013">
          <cell r="O2013">
            <v>2212</v>
          </cell>
        </row>
        <row r="2014">
          <cell r="O2014">
            <v>22121</v>
          </cell>
        </row>
        <row r="2015">
          <cell r="O2015">
            <v>2212112</v>
          </cell>
        </row>
        <row r="2016">
          <cell r="O2016">
            <v>221211250</v>
          </cell>
        </row>
        <row r="2018">
          <cell r="O2018">
            <v>22121115011</v>
          </cell>
        </row>
        <row r="2019">
          <cell r="O2019">
            <v>3</v>
          </cell>
        </row>
        <row r="2020">
          <cell r="O2020">
            <v>3211</v>
          </cell>
        </row>
        <row r="2021">
          <cell r="O2021">
            <v>32111</v>
          </cell>
        </row>
        <row r="2022">
          <cell r="O2022">
            <v>3211111</v>
          </cell>
        </row>
        <row r="2023">
          <cell r="O2023">
            <v>321111150</v>
          </cell>
        </row>
        <row r="2025">
          <cell r="O2025">
            <v>32111115011</v>
          </cell>
        </row>
        <row r="2026">
          <cell r="O2026">
            <v>32111115012</v>
          </cell>
        </row>
        <row r="2027">
          <cell r="O2027">
            <v>32111115013</v>
          </cell>
        </row>
        <row r="2028">
          <cell r="O2028">
            <v>32111115014</v>
          </cell>
        </row>
        <row r="2029">
          <cell r="O2029">
            <v>4</v>
          </cell>
        </row>
        <row r="2030">
          <cell r="O2030">
            <v>4111</v>
          </cell>
        </row>
        <row r="2031">
          <cell r="O2031">
            <v>41111</v>
          </cell>
        </row>
        <row r="2032">
          <cell r="O2032">
            <v>4111111</v>
          </cell>
        </row>
        <row r="2033">
          <cell r="O2033">
            <v>411111150</v>
          </cell>
        </row>
        <row r="2035">
          <cell r="O2035">
            <v>41111115015</v>
          </cell>
        </row>
        <row r="2036">
          <cell r="O2036">
            <v>41111115016</v>
          </cell>
        </row>
        <row r="2037">
          <cell r="O2037">
            <v>41111115017</v>
          </cell>
        </row>
        <row r="2038">
          <cell r="O2038">
            <v>41111115018</v>
          </cell>
        </row>
        <row r="2039">
          <cell r="O2039">
            <v>41111115019</v>
          </cell>
        </row>
        <row r="2040">
          <cell r="O2040">
            <v>41111115020</v>
          </cell>
        </row>
        <row r="2041">
          <cell r="O2041">
            <v>41111115022</v>
          </cell>
        </row>
        <row r="2042">
          <cell r="O2042">
            <v>41111115023</v>
          </cell>
        </row>
        <row r="2043">
          <cell r="O2043">
            <v>4211</v>
          </cell>
        </row>
        <row r="2044">
          <cell r="O2044">
            <v>42111</v>
          </cell>
        </row>
        <row r="2045">
          <cell r="O2045">
            <v>4211111</v>
          </cell>
        </row>
        <row r="2046">
          <cell r="O2046">
            <v>421111150</v>
          </cell>
        </row>
        <row r="2048">
          <cell r="O2048">
            <v>42111115011</v>
          </cell>
        </row>
        <row r="2049">
          <cell r="O2049">
            <v>42111115012</v>
          </cell>
        </row>
        <row r="2050">
          <cell r="O2050">
            <v>4311</v>
          </cell>
        </row>
        <row r="2051">
          <cell r="O2051">
            <v>43111</v>
          </cell>
        </row>
        <row r="2052">
          <cell r="O2052">
            <v>4311111</v>
          </cell>
        </row>
        <row r="2053">
          <cell r="O2053">
            <v>431111150</v>
          </cell>
        </row>
        <row r="2055">
          <cell r="O2055">
            <v>43111115011</v>
          </cell>
        </row>
        <row r="2056">
          <cell r="O2056">
            <v>43111115012</v>
          </cell>
        </row>
        <row r="2057">
          <cell r="O2057">
            <v>43111115013</v>
          </cell>
        </row>
        <row r="2058">
          <cell r="O2058">
            <v>43111115014</v>
          </cell>
        </row>
        <row r="2059">
          <cell r="O2059">
            <v>43111115015</v>
          </cell>
        </row>
        <row r="2060">
          <cell r="O2060">
            <v>43111115016</v>
          </cell>
        </row>
        <row r="2061">
          <cell r="O2061">
            <v>43111115017</v>
          </cell>
        </row>
        <row r="2062">
          <cell r="O2062">
            <v>43111115018</v>
          </cell>
        </row>
        <row r="2063">
          <cell r="O2063">
            <v>43111115020</v>
          </cell>
        </row>
        <row r="2064">
          <cell r="O2064">
            <v>43111115021</v>
          </cell>
        </row>
        <row r="2065">
          <cell r="O2065">
            <v>43111115022</v>
          </cell>
        </row>
        <row r="2066">
          <cell r="O2066">
            <v>43111115023</v>
          </cell>
        </row>
        <row r="2067">
          <cell r="O2067">
            <v>43111115024</v>
          </cell>
        </row>
        <row r="2068">
          <cell r="O2068">
            <v>43111115025</v>
          </cell>
        </row>
        <row r="2069">
          <cell r="O2069">
            <v>43111115026</v>
          </cell>
        </row>
        <row r="2070">
          <cell r="O2070">
            <v>43111115027</v>
          </cell>
        </row>
        <row r="2071">
          <cell r="O2071">
            <v>43111115028</v>
          </cell>
        </row>
        <row r="2072">
          <cell r="O2072">
            <v>43111115029</v>
          </cell>
        </row>
        <row r="2073">
          <cell r="O2073">
            <v>43111115030</v>
          </cell>
        </row>
        <row r="2074">
          <cell r="O2074">
            <v>43111115031</v>
          </cell>
        </row>
        <row r="2075">
          <cell r="O2075">
            <v>43111115032</v>
          </cell>
        </row>
        <row r="2076">
          <cell r="O2076">
            <v>43111115033</v>
          </cell>
        </row>
        <row r="2077">
          <cell r="O2077">
            <v>43111115034</v>
          </cell>
        </row>
        <row r="2078">
          <cell r="O2078">
            <v>43111115035</v>
          </cell>
        </row>
        <row r="2079">
          <cell r="O2079">
            <v>43111115036</v>
          </cell>
        </row>
        <row r="2080">
          <cell r="O2080">
            <v>43111115037</v>
          </cell>
        </row>
        <row r="2081">
          <cell r="O2081">
            <v>43111115038</v>
          </cell>
        </row>
        <row r="2082">
          <cell r="O2082">
            <v>43111115039</v>
          </cell>
        </row>
        <row r="2083">
          <cell r="O2083">
            <v>4411</v>
          </cell>
        </row>
        <row r="2084">
          <cell r="O2084">
            <v>44111</v>
          </cell>
        </row>
        <row r="2085">
          <cell r="O2085">
            <v>4411111</v>
          </cell>
        </row>
        <row r="2086">
          <cell r="O2086">
            <v>441111150</v>
          </cell>
        </row>
        <row r="2088">
          <cell r="O2088">
            <v>44111115011</v>
          </cell>
        </row>
        <row r="2089">
          <cell r="O2089">
            <v>44111115012</v>
          </cell>
        </row>
        <row r="2092">
          <cell r="O2092" t="str">
            <v xml:space="preserve">   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1">
          <cell r="A1" t="str">
            <v>CODE</v>
          </cell>
        </row>
        <row r="2">
          <cell r="A2">
            <v>1111213513</v>
          </cell>
          <cell r="J2">
            <v>25000000</v>
          </cell>
        </row>
        <row r="3">
          <cell r="A3">
            <v>11111125011</v>
          </cell>
        </row>
        <row r="4">
          <cell r="A4">
            <v>11111125013</v>
          </cell>
        </row>
        <row r="5">
          <cell r="A5">
            <v>11111125014</v>
          </cell>
        </row>
        <row r="6">
          <cell r="A6">
            <v>11111125015</v>
          </cell>
        </row>
        <row r="7">
          <cell r="A7">
            <v>11111125016</v>
          </cell>
        </row>
        <row r="8">
          <cell r="A8">
            <v>11111125017</v>
          </cell>
        </row>
        <row r="9">
          <cell r="A9">
            <v>11111125018</v>
          </cell>
        </row>
        <row r="10">
          <cell r="A10">
            <v>11111125019</v>
          </cell>
        </row>
        <row r="11">
          <cell r="A11">
            <v>11111125020</v>
          </cell>
        </row>
        <row r="12">
          <cell r="A12">
            <v>11111125021</v>
          </cell>
        </row>
        <row r="13">
          <cell r="A13">
            <v>11111125022</v>
          </cell>
        </row>
        <row r="14">
          <cell r="A14">
            <v>11111125023</v>
          </cell>
        </row>
        <row r="15">
          <cell r="A15">
            <v>11111125024</v>
          </cell>
        </row>
        <row r="16">
          <cell r="A16">
            <v>11111125025</v>
          </cell>
        </row>
        <row r="17">
          <cell r="A17">
            <v>11111125026</v>
          </cell>
        </row>
        <row r="18">
          <cell r="A18">
            <v>11111125027</v>
          </cell>
        </row>
        <row r="19">
          <cell r="A19">
            <v>11111125028</v>
          </cell>
        </row>
        <row r="20">
          <cell r="A20">
            <v>11111125030</v>
          </cell>
        </row>
        <row r="21">
          <cell r="A21">
            <v>11111125031</v>
          </cell>
        </row>
        <row r="22">
          <cell r="A22">
            <v>11111125033</v>
          </cell>
        </row>
        <row r="23">
          <cell r="A23">
            <v>11111125035</v>
          </cell>
        </row>
        <row r="24">
          <cell r="A24">
            <v>11111125036</v>
          </cell>
        </row>
        <row r="25">
          <cell r="A25">
            <v>11111125037</v>
          </cell>
        </row>
        <row r="26">
          <cell r="A26">
            <v>11111125038</v>
          </cell>
        </row>
        <row r="27">
          <cell r="A27">
            <v>11111125039</v>
          </cell>
        </row>
        <row r="28">
          <cell r="A28">
            <v>11111125040</v>
          </cell>
        </row>
        <row r="29">
          <cell r="A29">
            <v>11111125041</v>
          </cell>
        </row>
        <row r="30">
          <cell r="A30">
            <v>11111125042</v>
          </cell>
        </row>
        <row r="31">
          <cell r="A31">
            <v>11111125043</v>
          </cell>
        </row>
        <row r="32">
          <cell r="A32">
            <v>11111125044</v>
          </cell>
        </row>
        <row r="33">
          <cell r="A33">
            <v>11111125045</v>
          </cell>
        </row>
        <row r="34">
          <cell r="A34">
            <v>11111125048</v>
          </cell>
        </row>
        <row r="35">
          <cell r="A35">
            <v>11111125050</v>
          </cell>
        </row>
        <row r="36">
          <cell r="A36">
            <v>11111125055</v>
          </cell>
        </row>
        <row r="37">
          <cell r="A37">
            <v>11111125056</v>
          </cell>
        </row>
        <row r="38">
          <cell r="A38">
            <v>11111125057</v>
          </cell>
        </row>
        <row r="39">
          <cell r="A39">
            <v>11111125058</v>
          </cell>
        </row>
        <row r="40">
          <cell r="A40">
            <v>11111125059</v>
          </cell>
        </row>
        <row r="41">
          <cell r="A41">
            <v>11111125060</v>
          </cell>
        </row>
        <row r="42">
          <cell r="A42">
            <v>11111125061</v>
          </cell>
        </row>
        <row r="43">
          <cell r="A43">
            <v>11111125111</v>
          </cell>
        </row>
        <row r="44">
          <cell r="A44">
            <v>11111125213</v>
          </cell>
        </row>
        <row r="45">
          <cell r="A45">
            <v>11111125214</v>
          </cell>
        </row>
        <row r="46">
          <cell r="A46">
            <v>11111125215</v>
          </cell>
        </row>
        <row r="47">
          <cell r="A47">
            <v>11111125216</v>
          </cell>
        </row>
        <row r="48">
          <cell r="A48">
            <v>11111125217</v>
          </cell>
        </row>
        <row r="49">
          <cell r="A49">
            <v>11111125218</v>
          </cell>
        </row>
        <row r="50">
          <cell r="A50">
            <v>11111125219</v>
          </cell>
        </row>
        <row r="51">
          <cell r="A51">
            <v>11111125220</v>
          </cell>
        </row>
        <row r="52">
          <cell r="A52">
            <v>11111125221</v>
          </cell>
        </row>
        <row r="53">
          <cell r="A53">
            <v>11111125222</v>
          </cell>
        </row>
        <row r="54">
          <cell r="A54">
            <v>11111125223</v>
          </cell>
        </row>
        <row r="55">
          <cell r="A55">
            <v>11111125224</v>
          </cell>
        </row>
        <row r="56">
          <cell r="A56">
            <v>11111125225</v>
          </cell>
        </row>
        <row r="57">
          <cell r="A57">
            <v>11111125226</v>
          </cell>
        </row>
        <row r="58">
          <cell r="A58">
            <v>11111125227</v>
          </cell>
        </row>
        <row r="59">
          <cell r="A59">
            <v>11111125228</v>
          </cell>
        </row>
        <row r="60">
          <cell r="A60">
            <v>11111125229</v>
          </cell>
        </row>
        <row r="61">
          <cell r="A61">
            <v>11111125230</v>
          </cell>
        </row>
        <row r="62">
          <cell r="A62">
            <v>11111125231</v>
          </cell>
        </row>
        <row r="63">
          <cell r="A63">
            <v>11111125232</v>
          </cell>
        </row>
        <row r="64">
          <cell r="A64">
            <v>11111125233</v>
          </cell>
        </row>
        <row r="65">
          <cell r="A65">
            <v>11111125234</v>
          </cell>
        </row>
        <row r="66">
          <cell r="A66">
            <v>11111125235</v>
          </cell>
        </row>
        <row r="67">
          <cell r="A67">
            <v>11111125236</v>
          </cell>
        </row>
        <row r="68">
          <cell r="A68">
            <v>11111125237</v>
          </cell>
        </row>
        <row r="69">
          <cell r="A69">
            <v>11111125238</v>
          </cell>
        </row>
        <row r="70">
          <cell r="A70">
            <v>11111125239</v>
          </cell>
        </row>
        <row r="71">
          <cell r="A71">
            <v>11111125240</v>
          </cell>
        </row>
        <row r="72">
          <cell r="A72">
            <v>11111125241</v>
          </cell>
        </row>
        <row r="73">
          <cell r="A73">
            <v>11111125243</v>
          </cell>
        </row>
        <row r="74">
          <cell r="A74">
            <v>11111125244</v>
          </cell>
        </row>
        <row r="75">
          <cell r="A75">
            <v>11111125245</v>
          </cell>
        </row>
        <row r="76">
          <cell r="A76">
            <v>11111125246</v>
          </cell>
        </row>
        <row r="77">
          <cell r="A77">
            <v>11111125247</v>
          </cell>
        </row>
        <row r="78">
          <cell r="A78">
            <v>11111125248</v>
          </cell>
        </row>
        <row r="79">
          <cell r="A79">
            <v>11111125249</v>
          </cell>
        </row>
        <row r="80">
          <cell r="A80">
            <v>11111125250</v>
          </cell>
        </row>
        <row r="81">
          <cell r="A81">
            <v>11111125252</v>
          </cell>
        </row>
        <row r="82">
          <cell r="A82">
            <v>11111125253</v>
          </cell>
        </row>
        <row r="83">
          <cell r="A83">
            <v>11111125254</v>
          </cell>
        </row>
        <row r="84">
          <cell r="A84">
            <v>11111125255</v>
          </cell>
        </row>
        <row r="85">
          <cell r="A85">
            <v>11111125256</v>
          </cell>
        </row>
        <row r="86">
          <cell r="A86">
            <v>11111125257</v>
          </cell>
        </row>
        <row r="87">
          <cell r="A87">
            <v>11111125258</v>
          </cell>
        </row>
        <row r="88">
          <cell r="A88">
            <v>11111125259</v>
          </cell>
        </row>
        <row r="89">
          <cell r="A89">
            <v>11111125261</v>
          </cell>
        </row>
        <row r="90">
          <cell r="A90">
            <v>11111125262</v>
          </cell>
        </row>
        <row r="91">
          <cell r="A91">
            <v>11111125263</v>
          </cell>
        </row>
        <row r="92">
          <cell r="A92">
            <v>11111125264</v>
          </cell>
        </row>
        <row r="93">
          <cell r="A93">
            <v>11111125311</v>
          </cell>
        </row>
        <row r="94">
          <cell r="A94">
            <v>11111125312</v>
          </cell>
        </row>
        <row r="95">
          <cell r="A95">
            <v>11111125313</v>
          </cell>
        </row>
        <row r="96">
          <cell r="A96">
            <v>11111125411</v>
          </cell>
        </row>
        <row r="97">
          <cell r="A97">
            <v>11111125512</v>
          </cell>
        </row>
        <row r="98">
          <cell r="A98">
            <v>11111125514</v>
          </cell>
        </row>
        <row r="99">
          <cell r="A99">
            <v>11111125515</v>
          </cell>
        </row>
        <row r="100">
          <cell r="A100">
            <v>11111125612</v>
          </cell>
        </row>
        <row r="101">
          <cell r="A101">
            <v>11111125613</v>
          </cell>
        </row>
        <row r="102">
          <cell r="A102">
            <v>11111125614</v>
          </cell>
        </row>
        <row r="103">
          <cell r="A103">
            <v>11111125711</v>
          </cell>
        </row>
        <row r="104">
          <cell r="A104">
            <v>11111125713</v>
          </cell>
        </row>
        <row r="105">
          <cell r="A105">
            <v>11111125714</v>
          </cell>
        </row>
        <row r="106">
          <cell r="A106">
            <v>11111125716</v>
          </cell>
        </row>
        <row r="107">
          <cell r="A107">
            <v>11111125717</v>
          </cell>
        </row>
        <row r="108">
          <cell r="A108">
            <v>11111125718</v>
          </cell>
        </row>
        <row r="109">
          <cell r="A109">
            <v>11111125719</v>
          </cell>
        </row>
        <row r="110">
          <cell r="A110">
            <v>11111125720</v>
          </cell>
        </row>
        <row r="111">
          <cell r="A111">
            <v>11111125721</v>
          </cell>
        </row>
        <row r="112">
          <cell r="A112">
            <v>11111125722</v>
          </cell>
        </row>
        <row r="113">
          <cell r="A113">
            <v>11111125811</v>
          </cell>
        </row>
        <row r="114">
          <cell r="A114">
            <v>11111125812</v>
          </cell>
        </row>
        <row r="115">
          <cell r="A115">
            <v>11111125911</v>
          </cell>
        </row>
        <row r="116">
          <cell r="A116">
            <v>11111125912</v>
          </cell>
        </row>
        <row r="117">
          <cell r="A117">
            <v>11111126011</v>
          </cell>
        </row>
        <row r="118">
          <cell r="A118">
            <v>11111126012</v>
          </cell>
        </row>
        <row r="119">
          <cell r="A119">
            <v>11111155016</v>
          </cell>
        </row>
        <row r="120">
          <cell r="A120">
            <v>11111155017</v>
          </cell>
        </row>
        <row r="121">
          <cell r="A121">
            <v>11111155018</v>
          </cell>
        </row>
        <row r="122">
          <cell r="A122">
            <v>11112135011</v>
          </cell>
        </row>
        <row r="123">
          <cell r="A123">
            <v>11112135111</v>
          </cell>
        </row>
        <row r="124">
          <cell r="A124">
            <v>11112135112</v>
          </cell>
        </row>
        <row r="125">
          <cell r="A125">
            <v>11112145011</v>
          </cell>
        </row>
        <row r="126">
          <cell r="A126">
            <v>11112145012</v>
          </cell>
        </row>
        <row r="127">
          <cell r="A127">
            <v>11112145013</v>
          </cell>
        </row>
        <row r="128">
          <cell r="A128">
            <v>11112145014</v>
          </cell>
        </row>
        <row r="129">
          <cell r="A129">
            <v>11112145015</v>
          </cell>
        </row>
        <row r="130">
          <cell r="A130">
            <v>11112155011</v>
          </cell>
        </row>
        <row r="131">
          <cell r="A131">
            <v>11112155012</v>
          </cell>
        </row>
        <row r="132">
          <cell r="A132">
            <v>11112155013</v>
          </cell>
        </row>
        <row r="133">
          <cell r="A133">
            <v>11112155014</v>
          </cell>
        </row>
        <row r="134">
          <cell r="A134">
            <v>11112155015</v>
          </cell>
        </row>
        <row r="135">
          <cell r="A135">
            <v>11121125011</v>
          </cell>
        </row>
        <row r="136">
          <cell r="A136">
            <v>11121125012</v>
          </cell>
        </row>
        <row r="137">
          <cell r="A137">
            <v>11121125013</v>
          </cell>
        </row>
        <row r="138">
          <cell r="A138">
            <v>11121125111</v>
          </cell>
        </row>
        <row r="139">
          <cell r="A139">
            <v>11121125112</v>
          </cell>
        </row>
        <row r="140">
          <cell r="A140">
            <v>11121125113</v>
          </cell>
        </row>
        <row r="141">
          <cell r="A141">
            <v>11121125114</v>
          </cell>
        </row>
        <row r="142">
          <cell r="A142">
            <v>11121125115</v>
          </cell>
        </row>
        <row r="143">
          <cell r="A143">
            <v>11121125116</v>
          </cell>
        </row>
        <row r="144">
          <cell r="A144">
            <v>11121125212</v>
          </cell>
        </row>
        <row r="145">
          <cell r="A145">
            <v>11121125213</v>
          </cell>
        </row>
        <row r="146">
          <cell r="A146">
            <v>11121125214</v>
          </cell>
        </row>
        <row r="147">
          <cell r="A147">
            <v>11121125215</v>
          </cell>
        </row>
        <row r="148">
          <cell r="A148">
            <v>11121125216</v>
          </cell>
        </row>
        <row r="149">
          <cell r="A149">
            <v>11121125217</v>
          </cell>
        </row>
        <row r="150">
          <cell r="A150">
            <v>11121125218</v>
          </cell>
        </row>
        <row r="151">
          <cell r="A151">
            <v>11121125219</v>
          </cell>
        </row>
        <row r="152">
          <cell r="A152">
            <v>11121125220</v>
          </cell>
        </row>
        <row r="153">
          <cell r="A153">
            <v>11121125221</v>
          </cell>
        </row>
        <row r="154">
          <cell r="A154">
            <v>11121125222</v>
          </cell>
        </row>
        <row r="155">
          <cell r="A155">
            <v>11121125225</v>
          </cell>
        </row>
        <row r="156">
          <cell r="A156">
            <v>11121125226</v>
          </cell>
        </row>
        <row r="157">
          <cell r="A157">
            <v>11121125227</v>
          </cell>
        </row>
        <row r="158">
          <cell r="A158">
            <v>11121125228</v>
          </cell>
        </row>
        <row r="159">
          <cell r="A159">
            <v>11121125311</v>
          </cell>
        </row>
        <row r="160">
          <cell r="A160">
            <v>11121125411</v>
          </cell>
        </row>
        <row r="161">
          <cell r="A161">
            <v>11121125412</v>
          </cell>
        </row>
        <row r="162">
          <cell r="A162">
            <v>11121125413</v>
          </cell>
        </row>
        <row r="163">
          <cell r="A163">
            <v>11121125414</v>
          </cell>
        </row>
        <row r="164">
          <cell r="A164">
            <v>11121125415</v>
          </cell>
        </row>
        <row r="165">
          <cell r="A165">
            <v>11121125416</v>
          </cell>
        </row>
        <row r="166">
          <cell r="A166">
            <v>11121125417</v>
          </cell>
        </row>
        <row r="167">
          <cell r="A167">
            <v>11121125418</v>
          </cell>
        </row>
        <row r="168">
          <cell r="A168">
            <v>11121125419</v>
          </cell>
        </row>
        <row r="169">
          <cell r="A169">
            <v>11121125420</v>
          </cell>
        </row>
        <row r="170">
          <cell r="A170">
            <v>11121125421</v>
          </cell>
        </row>
        <row r="171">
          <cell r="A171">
            <v>11121125422</v>
          </cell>
        </row>
        <row r="172">
          <cell r="A172">
            <v>11121125511</v>
          </cell>
        </row>
        <row r="173">
          <cell r="A173">
            <v>11121125512</v>
          </cell>
        </row>
        <row r="174">
          <cell r="A174">
            <v>11121125513</v>
          </cell>
        </row>
        <row r="175">
          <cell r="A175">
            <v>11121125514</v>
          </cell>
        </row>
        <row r="176">
          <cell r="A176">
            <v>11121125515</v>
          </cell>
        </row>
        <row r="177">
          <cell r="A177">
            <v>11121125516</v>
          </cell>
        </row>
        <row r="178">
          <cell r="A178">
            <v>11121125517</v>
          </cell>
        </row>
        <row r="179">
          <cell r="A179">
            <v>11121125518</v>
          </cell>
        </row>
        <row r="180">
          <cell r="A180">
            <v>11121125519</v>
          </cell>
        </row>
        <row r="181">
          <cell r="A181">
            <v>11121125520</v>
          </cell>
        </row>
        <row r="182">
          <cell r="A182">
            <v>11121125521</v>
          </cell>
        </row>
        <row r="183">
          <cell r="A183">
            <v>11121125522</v>
          </cell>
        </row>
        <row r="184">
          <cell r="A184">
            <v>11121125523</v>
          </cell>
        </row>
        <row r="185">
          <cell r="A185">
            <v>11121125524</v>
          </cell>
        </row>
        <row r="186">
          <cell r="A186">
            <v>11121125525</v>
          </cell>
        </row>
        <row r="187">
          <cell r="A187">
            <v>11121125526</v>
          </cell>
        </row>
        <row r="188">
          <cell r="A188">
            <v>11121125527</v>
          </cell>
        </row>
        <row r="189">
          <cell r="A189">
            <v>11121125611</v>
          </cell>
        </row>
        <row r="190">
          <cell r="A190">
            <v>11122135011</v>
          </cell>
        </row>
        <row r="191">
          <cell r="A191">
            <v>11122135012</v>
          </cell>
        </row>
        <row r="192">
          <cell r="A192">
            <v>11122135013</v>
          </cell>
        </row>
        <row r="193">
          <cell r="A193">
            <v>11122145011</v>
          </cell>
        </row>
        <row r="194">
          <cell r="A194">
            <v>11122145012</v>
          </cell>
        </row>
        <row r="195">
          <cell r="A195">
            <v>11122155011</v>
          </cell>
        </row>
        <row r="196">
          <cell r="A196">
            <v>11122155012</v>
          </cell>
        </row>
        <row r="197">
          <cell r="A197">
            <v>11122155013</v>
          </cell>
        </row>
        <row r="198">
          <cell r="A198">
            <v>11122155014</v>
          </cell>
        </row>
        <row r="199">
          <cell r="A199">
            <v>11122155015</v>
          </cell>
        </row>
        <row r="200">
          <cell r="A200">
            <v>11122155016</v>
          </cell>
        </row>
        <row r="201">
          <cell r="A201">
            <v>11122155017</v>
          </cell>
        </row>
        <row r="202">
          <cell r="A202">
            <v>11122155018</v>
          </cell>
        </row>
        <row r="203">
          <cell r="A203">
            <v>11122155019</v>
          </cell>
        </row>
        <row r="204">
          <cell r="A204">
            <v>11122165011</v>
          </cell>
        </row>
        <row r="205">
          <cell r="A205">
            <v>11122165012</v>
          </cell>
        </row>
        <row r="206">
          <cell r="A206">
            <v>11122165013</v>
          </cell>
        </row>
        <row r="207">
          <cell r="A207">
            <v>11122215011</v>
          </cell>
        </row>
        <row r="208">
          <cell r="A208">
            <v>11122225011</v>
          </cell>
        </row>
        <row r="209">
          <cell r="A209">
            <v>11122225012</v>
          </cell>
        </row>
        <row r="210">
          <cell r="A210">
            <v>11122255011</v>
          </cell>
        </row>
        <row r="211">
          <cell r="A211">
            <v>11131125011</v>
          </cell>
        </row>
        <row r="212">
          <cell r="A212">
            <v>11131125012</v>
          </cell>
        </row>
        <row r="213">
          <cell r="A213">
            <v>11131125013</v>
          </cell>
        </row>
        <row r="214">
          <cell r="A214">
            <v>11131125014</v>
          </cell>
        </row>
        <row r="215">
          <cell r="A215">
            <v>11131125015</v>
          </cell>
        </row>
        <row r="216">
          <cell r="A216">
            <v>11131125016</v>
          </cell>
        </row>
        <row r="217">
          <cell r="A217">
            <v>11131125017</v>
          </cell>
        </row>
        <row r="218">
          <cell r="A218">
            <v>11131125018</v>
          </cell>
        </row>
        <row r="219">
          <cell r="A219">
            <v>11131125019</v>
          </cell>
        </row>
        <row r="220">
          <cell r="A220">
            <v>11131125020</v>
          </cell>
        </row>
        <row r="221">
          <cell r="A221">
            <v>11131125021</v>
          </cell>
        </row>
        <row r="222">
          <cell r="A222">
            <v>11131125022</v>
          </cell>
        </row>
        <row r="223">
          <cell r="A223">
            <v>11131125023</v>
          </cell>
        </row>
        <row r="224">
          <cell r="A224">
            <v>11131125024</v>
          </cell>
        </row>
        <row r="225">
          <cell r="A225">
            <v>11131125025</v>
          </cell>
        </row>
        <row r="226">
          <cell r="A226">
            <v>11131125026</v>
          </cell>
        </row>
        <row r="227">
          <cell r="A227">
            <v>11131125027</v>
          </cell>
        </row>
        <row r="228">
          <cell r="A228">
            <v>11131125028</v>
          </cell>
        </row>
        <row r="229">
          <cell r="A229">
            <v>11131125029</v>
          </cell>
        </row>
        <row r="230">
          <cell r="A230">
            <v>11131125030</v>
          </cell>
        </row>
        <row r="231">
          <cell r="A231">
            <v>11131125031</v>
          </cell>
        </row>
        <row r="232">
          <cell r="A232">
            <v>11131125032</v>
          </cell>
        </row>
        <row r="233">
          <cell r="A233">
            <v>11131125211</v>
          </cell>
        </row>
        <row r="234">
          <cell r="A234">
            <v>11131125212</v>
          </cell>
        </row>
        <row r="235">
          <cell r="A235">
            <v>11131125213</v>
          </cell>
        </row>
        <row r="236">
          <cell r="A236">
            <v>11131125214</v>
          </cell>
        </row>
        <row r="237">
          <cell r="A237">
            <v>11131125215</v>
          </cell>
        </row>
        <row r="238">
          <cell r="A238">
            <v>11131125216</v>
          </cell>
        </row>
        <row r="239">
          <cell r="A239">
            <v>11131125217</v>
          </cell>
        </row>
        <row r="240">
          <cell r="A240">
            <v>11131125218</v>
          </cell>
        </row>
        <row r="241">
          <cell r="A241">
            <v>11131125219</v>
          </cell>
        </row>
        <row r="242">
          <cell r="A242">
            <v>11131125220</v>
          </cell>
        </row>
        <row r="243">
          <cell r="A243">
            <v>11131125221</v>
          </cell>
        </row>
        <row r="244">
          <cell r="A244">
            <v>11131125311</v>
          </cell>
        </row>
        <row r="245">
          <cell r="A245">
            <v>11131125411</v>
          </cell>
        </row>
        <row r="246">
          <cell r="A246">
            <v>11131125412</v>
          </cell>
        </row>
        <row r="247">
          <cell r="A247">
            <v>11131125413</v>
          </cell>
        </row>
        <row r="248">
          <cell r="A248">
            <v>11131125414</v>
          </cell>
        </row>
        <row r="249">
          <cell r="A249">
            <v>11131125415</v>
          </cell>
        </row>
        <row r="250">
          <cell r="A250">
            <v>11131125416</v>
          </cell>
        </row>
        <row r="251">
          <cell r="A251">
            <v>11131125417</v>
          </cell>
        </row>
        <row r="252">
          <cell r="A252">
            <v>11131125418</v>
          </cell>
        </row>
        <row r="253">
          <cell r="A253">
            <v>11131125419</v>
          </cell>
        </row>
        <row r="254">
          <cell r="A254">
            <v>11131125420</v>
          </cell>
        </row>
        <row r="255">
          <cell r="A255">
            <v>11131125421</v>
          </cell>
        </row>
        <row r="256">
          <cell r="A256">
            <v>11131125422</v>
          </cell>
        </row>
        <row r="257">
          <cell r="A257">
            <v>11131125423</v>
          </cell>
        </row>
        <row r="258">
          <cell r="A258">
            <v>11131125424</v>
          </cell>
        </row>
        <row r="259">
          <cell r="A259">
            <v>11131125425</v>
          </cell>
        </row>
        <row r="260">
          <cell r="A260">
            <v>11131125426</v>
          </cell>
        </row>
        <row r="261">
          <cell r="A261">
            <v>11131125427</v>
          </cell>
        </row>
        <row r="262">
          <cell r="A262">
            <v>11131125428</v>
          </cell>
        </row>
        <row r="263">
          <cell r="A263">
            <v>11131125429</v>
          </cell>
        </row>
        <row r="264">
          <cell r="A264">
            <v>11131125430</v>
          </cell>
        </row>
        <row r="265">
          <cell r="A265">
            <v>11131125431</v>
          </cell>
        </row>
        <row r="266">
          <cell r="A266">
            <v>11131125432</v>
          </cell>
        </row>
        <row r="267">
          <cell r="A267">
            <v>11131125433</v>
          </cell>
        </row>
        <row r="268">
          <cell r="A268">
            <v>11131125434</v>
          </cell>
        </row>
        <row r="269">
          <cell r="A269">
            <v>11131125435</v>
          </cell>
        </row>
        <row r="270">
          <cell r="A270">
            <v>11131125436</v>
          </cell>
        </row>
        <row r="271">
          <cell r="A271">
            <v>11131125437</v>
          </cell>
        </row>
        <row r="272">
          <cell r="A272">
            <v>11131125438</v>
          </cell>
        </row>
        <row r="273">
          <cell r="A273">
            <v>11131125439</v>
          </cell>
        </row>
        <row r="274">
          <cell r="A274">
            <v>11131125440</v>
          </cell>
        </row>
        <row r="275">
          <cell r="A275">
            <v>11131125441</v>
          </cell>
        </row>
        <row r="276">
          <cell r="A276">
            <v>11131125442</v>
          </cell>
        </row>
        <row r="277">
          <cell r="A277">
            <v>11131125443</v>
          </cell>
        </row>
        <row r="278">
          <cell r="A278">
            <v>11131125444</v>
          </cell>
        </row>
        <row r="279">
          <cell r="A279">
            <v>11131125445</v>
          </cell>
        </row>
        <row r="280">
          <cell r="A280">
            <v>11131125446</v>
          </cell>
        </row>
        <row r="281">
          <cell r="A281">
            <v>11131125447</v>
          </cell>
        </row>
        <row r="282">
          <cell r="A282">
            <v>11131125448</v>
          </cell>
        </row>
        <row r="283">
          <cell r="A283">
            <v>11131125449</v>
          </cell>
        </row>
        <row r="284">
          <cell r="A284">
            <v>11131125451</v>
          </cell>
        </row>
        <row r="285">
          <cell r="A285">
            <v>11131125452</v>
          </cell>
        </row>
        <row r="286">
          <cell r="A286">
            <v>11131125453</v>
          </cell>
        </row>
        <row r="287">
          <cell r="A287">
            <v>11131125454</v>
          </cell>
        </row>
        <row r="288">
          <cell r="A288">
            <v>11131125455</v>
          </cell>
        </row>
        <row r="289">
          <cell r="A289">
            <v>11131125456</v>
          </cell>
        </row>
        <row r="290">
          <cell r="A290">
            <v>11131125457</v>
          </cell>
        </row>
        <row r="291">
          <cell r="A291">
            <v>11131125458</v>
          </cell>
        </row>
        <row r="292">
          <cell r="A292">
            <v>11131125459</v>
          </cell>
        </row>
        <row r="293">
          <cell r="A293">
            <v>11131125460</v>
          </cell>
        </row>
        <row r="294">
          <cell r="A294">
            <v>11131125461</v>
          </cell>
        </row>
        <row r="295">
          <cell r="A295">
            <v>11131125462</v>
          </cell>
        </row>
        <row r="296">
          <cell r="A296">
            <v>11131125463</v>
          </cell>
        </row>
        <row r="297">
          <cell r="A297">
            <v>11131125464</v>
          </cell>
        </row>
        <row r="298">
          <cell r="A298">
            <v>11131125465</v>
          </cell>
        </row>
        <row r="299">
          <cell r="A299">
            <v>11131125466</v>
          </cell>
        </row>
        <row r="300">
          <cell r="A300">
            <v>11131125467</v>
          </cell>
        </row>
        <row r="301">
          <cell r="A301">
            <v>11131125468</v>
          </cell>
        </row>
        <row r="302">
          <cell r="A302">
            <v>11131125469</v>
          </cell>
        </row>
        <row r="303">
          <cell r="A303">
            <v>11131125470</v>
          </cell>
        </row>
        <row r="304">
          <cell r="A304">
            <v>11131125471</v>
          </cell>
        </row>
        <row r="305">
          <cell r="A305">
            <v>11131125472</v>
          </cell>
        </row>
        <row r="306">
          <cell r="A306">
            <v>11131125473</v>
          </cell>
        </row>
        <row r="307">
          <cell r="A307">
            <v>11131125474</v>
          </cell>
        </row>
        <row r="308">
          <cell r="A308">
            <v>11131125475</v>
          </cell>
        </row>
        <row r="309">
          <cell r="A309">
            <v>11131125476</v>
          </cell>
        </row>
        <row r="310">
          <cell r="A310">
            <v>11131125477</v>
          </cell>
        </row>
        <row r="311">
          <cell r="A311">
            <v>11131125478</v>
          </cell>
        </row>
        <row r="312">
          <cell r="A312">
            <v>11131125479</v>
          </cell>
        </row>
        <row r="313">
          <cell r="A313">
            <v>11131125480</v>
          </cell>
        </row>
        <row r="314">
          <cell r="A314">
            <v>11131125481</v>
          </cell>
        </row>
        <row r="315">
          <cell r="A315">
            <v>11131125482</v>
          </cell>
        </row>
        <row r="316">
          <cell r="A316">
            <v>11131125483</v>
          </cell>
        </row>
        <row r="317">
          <cell r="A317">
            <v>11131125484</v>
          </cell>
        </row>
        <row r="318">
          <cell r="A318">
            <v>11131125485</v>
          </cell>
        </row>
        <row r="319">
          <cell r="A319">
            <v>11131125486</v>
          </cell>
        </row>
        <row r="320">
          <cell r="A320">
            <v>11131125487</v>
          </cell>
        </row>
        <row r="321">
          <cell r="A321">
            <v>11131125488</v>
          </cell>
        </row>
        <row r="322">
          <cell r="A322">
            <v>11131125489</v>
          </cell>
        </row>
        <row r="323">
          <cell r="A323">
            <v>11131125490</v>
          </cell>
        </row>
        <row r="324">
          <cell r="A324">
            <v>11131125491</v>
          </cell>
        </row>
        <row r="325">
          <cell r="A325">
            <v>11131125492</v>
          </cell>
        </row>
        <row r="326">
          <cell r="A326">
            <v>11131125493</v>
          </cell>
        </row>
        <row r="327">
          <cell r="A327">
            <v>11131125494</v>
          </cell>
        </row>
        <row r="328">
          <cell r="A328">
            <v>11131125495</v>
          </cell>
        </row>
        <row r="329">
          <cell r="A329">
            <v>11131125496</v>
          </cell>
        </row>
        <row r="330">
          <cell r="A330">
            <v>11131125497</v>
          </cell>
        </row>
        <row r="331">
          <cell r="A331">
            <v>11131125498</v>
          </cell>
        </row>
        <row r="332">
          <cell r="A332">
            <v>11131125499</v>
          </cell>
        </row>
        <row r="333">
          <cell r="A333">
            <v>11131125511</v>
          </cell>
        </row>
        <row r="334">
          <cell r="A334">
            <v>11131125512</v>
          </cell>
        </row>
        <row r="335">
          <cell r="A335">
            <v>11131125513</v>
          </cell>
        </row>
        <row r="336">
          <cell r="A336">
            <v>11131125514</v>
          </cell>
        </row>
        <row r="337">
          <cell r="A337">
            <v>11131125515</v>
          </cell>
        </row>
        <row r="338">
          <cell r="A338">
            <v>11131125516</v>
          </cell>
        </row>
        <row r="339">
          <cell r="A339">
            <v>11131125517</v>
          </cell>
        </row>
        <row r="340">
          <cell r="A340">
            <v>11131125518</v>
          </cell>
        </row>
        <row r="341">
          <cell r="A341">
            <v>11131125611</v>
          </cell>
        </row>
        <row r="342">
          <cell r="A342">
            <v>11131125612</v>
          </cell>
        </row>
        <row r="343">
          <cell r="A343">
            <v>11131125613</v>
          </cell>
        </row>
        <row r="344">
          <cell r="A344">
            <v>11131125711</v>
          </cell>
        </row>
        <row r="345">
          <cell r="A345">
            <v>11131125712</v>
          </cell>
        </row>
        <row r="346">
          <cell r="A346">
            <v>11131125713</v>
          </cell>
        </row>
        <row r="347">
          <cell r="A347">
            <v>11131125714</v>
          </cell>
        </row>
        <row r="348">
          <cell r="A348">
            <v>11131125715</v>
          </cell>
        </row>
        <row r="349">
          <cell r="A349">
            <v>11131125716</v>
          </cell>
        </row>
        <row r="350">
          <cell r="A350">
            <v>11141125011</v>
          </cell>
        </row>
        <row r="351">
          <cell r="A351">
            <v>11141125012</v>
          </cell>
        </row>
        <row r="352">
          <cell r="A352">
            <v>11141125013</v>
          </cell>
        </row>
        <row r="353">
          <cell r="A353">
            <v>11141125014</v>
          </cell>
        </row>
        <row r="354">
          <cell r="A354">
            <v>11141125015</v>
          </cell>
        </row>
        <row r="355">
          <cell r="A355">
            <v>11141125016</v>
          </cell>
        </row>
        <row r="356">
          <cell r="A356">
            <v>11141125017</v>
          </cell>
        </row>
        <row r="357">
          <cell r="A357">
            <v>11141125018</v>
          </cell>
        </row>
        <row r="358">
          <cell r="A358">
            <v>11141125019</v>
          </cell>
        </row>
        <row r="359">
          <cell r="A359">
            <v>11141125020</v>
          </cell>
        </row>
        <row r="360">
          <cell r="A360">
            <v>11141125021</v>
          </cell>
        </row>
        <row r="361">
          <cell r="A361">
            <v>11141125022</v>
          </cell>
        </row>
        <row r="362">
          <cell r="A362">
            <v>11141125023</v>
          </cell>
        </row>
        <row r="363">
          <cell r="A363">
            <v>11141125024</v>
          </cell>
        </row>
        <row r="364">
          <cell r="A364">
            <v>11141125025</v>
          </cell>
        </row>
        <row r="365">
          <cell r="A365">
            <v>11141125026</v>
          </cell>
        </row>
        <row r="366">
          <cell r="A366">
            <v>11141125027</v>
          </cell>
        </row>
        <row r="367">
          <cell r="A367">
            <v>11141125028</v>
          </cell>
        </row>
        <row r="368">
          <cell r="A368">
            <v>11141125029</v>
          </cell>
        </row>
        <row r="369">
          <cell r="A369">
            <v>11141125111</v>
          </cell>
        </row>
        <row r="370">
          <cell r="A370">
            <v>11141125112</v>
          </cell>
        </row>
        <row r="371">
          <cell r="A371">
            <v>11141125113</v>
          </cell>
        </row>
        <row r="372">
          <cell r="A372">
            <v>11141125114</v>
          </cell>
        </row>
        <row r="373">
          <cell r="A373">
            <v>11141125115</v>
          </cell>
        </row>
        <row r="374">
          <cell r="A374">
            <v>11141125211</v>
          </cell>
        </row>
        <row r="375">
          <cell r="A375">
            <v>11141125213</v>
          </cell>
        </row>
        <row r="376">
          <cell r="A376">
            <v>11141125214</v>
          </cell>
        </row>
        <row r="377">
          <cell r="A377">
            <v>11141125215</v>
          </cell>
        </row>
        <row r="378">
          <cell r="A378">
            <v>11141125216</v>
          </cell>
        </row>
        <row r="379">
          <cell r="A379">
            <v>11141125217</v>
          </cell>
        </row>
        <row r="380">
          <cell r="A380">
            <v>11141125218</v>
          </cell>
        </row>
        <row r="381">
          <cell r="A381">
            <v>11141125219</v>
          </cell>
        </row>
        <row r="382">
          <cell r="A382">
            <v>11141125221</v>
          </cell>
        </row>
        <row r="383">
          <cell r="A383">
            <v>11141125222</v>
          </cell>
        </row>
        <row r="384">
          <cell r="A384">
            <v>11141125225</v>
          </cell>
        </row>
        <row r="385">
          <cell r="A385">
            <v>11141125226</v>
          </cell>
        </row>
        <row r="386">
          <cell r="A386">
            <v>11141125227</v>
          </cell>
        </row>
        <row r="387">
          <cell r="A387">
            <v>11141125228</v>
          </cell>
        </row>
        <row r="388">
          <cell r="A388">
            <v>11141125229</v>
          </cell>
        </row>
        <row r="389">
          <cell r="A389">
            <v>11141125230</v>
          </cell>
        </row>
        <row r="390">
          <cell r="A390">
            <v>11141125231</v>
          </cell>
        </row>
        <row r="391">
          <cell r="A391">
            <v>11141125232</v>
          </cell>
        </row>
        <row r="392">
          <cell r="A392">
            <v>11141125233</v>
          </cell>
        </row>
        <row r="393">
          <cell r="A393">
            <v>11141125234</v>
          </cell>
        </row>
        <row r="394">
          <cell r="A394">
            <v>11141125235</v>
          </cell>
        </row>
        <row r="395">
          <cell r="A395">
            <v>11141125236</v>
          </cell>
        </row>
        <row r="396">
          <cell r="A396">
            <v>11141125237</v>
          </cell>
        </row>
        <row r="397">
          <cell r="A397">
            <v>11141125238</v>
          </cell>
        </row>
        <row r="398">
          <cell r="A398">
            <v>11141125239</v>
          </cell>
        </row>
        <row r="399">
          <cell r="A399">
            <v>11141125240</v>
          </cell>
        </row>
        <row r="400">
          <cell r="A400">
            <v>11141125241</v>
          </cell>
        </row>
        <row r="401">
          <cell r="A401">
            <v>11141125242</v>
          </cell>
        </row>
        <row r="402">
          <cell r="A402">
            <v>11141125243</v>
          </cell>
        </row>
        <row r="403">
          <cell r="A403">
            <v>11141125244</v>
          </cell>
        </row>
        <row r="404">
          <cell r="A404">
            <v>11141125245</v>
          </cell>
        </row>
        <row r="405">
          <cell r="A405">
            <v>11141125246</v>
          </cell>
        </row>
        <row r="406">
          <cell r="A406">
            <v>11141125247</v>
          </cell>
        </row>
        <row r="407">
          <cell r="A407">
            <v>11141125248</v>
          </cell>
        </row>
        <row r="408">
          <cell r="A408">
            <v>11141125249</v>
          </cell>
        </row>
        <row r="409">
          <cell r="A409">
            <v>11141125250</v>
          </cell>
        </row>
        <row r="410">
          <cell r="A410">
            <v>11141125251</v>
          </cell>
        </row>
        <row r="411">
          <cell r="A411">
            <v>11141125252</v>
          </cell>
        </row>
        <row r="412">
          <cell r="A412">
            <v>11141125253</v>
          </cell>
        </row>
        <row r="413">
          <cell r="A413">
            <v>11141125254</v>
          </cell>
        </row>
        <row r="414">
          <cell r="A414">
            <v>11141125255</v>
          </cell>
        </row>
        <row r="415">
          <cell r="A415">
            <v>11141125256</v>
          </cell>
        </row>
        <row r="416">
          <cell r="A416">
            <v>11141125257</v>
          </cell>
        </row>
        <row r="417">
          <cell r="A417">
            <v>11141125258</v>
          </cell>
        </row>
        <row r="418">
          <cell r="A418">
            <v>11141125260</v>
          </cell>
        </row>
        <row r="419">
          <cell r="A419">
            <v>11141125261</v>
          </cell>
        </row>
        <row r="420">
          <cell r="A420">
            <v>11141125262</v>
          </cell>
        </row>
        <row r="421">
          <cell r="A421">
            <v>11141125264</v>
          </cell>
        </row>
        <row r="422">
          <cell r="A422">
            <v>11141125265</v>
          </cell>
        </row>
        <row r="423">
          <cell r="A423">
            <v>11141125270</v>
          </cell>
        </row>
        <row r="424">
          <cell r="A424">
            <v>11141125271</v>
          </cell>
        </row>
        <row r="425">
          <cell r="A425">
            <v>11141125272</v>
          </cell>
        </row>
        <row r="426">
          <cell r="A426">
            <v>11141125273</v>
          </cell>
        </row>
        <row r="427">
          <cell r="A427">
            <v>11141125274</v>
          </cell>
        </row>
        <row r="428">
          <cell r="A428">
            <v>11141125275</v>
          </cell>
        </row>
        <row r="429">
          <cell r="A429">
            <v>11141125276</v>
          </cell>
        </row>
        <row r="430">
          <cell r="A430">
            <v>11141125277</v>
          </cell>
        </row>
        <row r="431">
          <cell r="A431">
            <v>11141125278</v>
          </cell>
        </row>
        <row r="432">
          <cell r="A432">
            <v>11141125279</v>
          </cell>
        </row>
        <row r="433">
          <cell r="A433">
            <v>11141125280</v>
          </cell>
        </row>
        <row r="434">
          <cell r="A434">
            <v>11141125281</v>
          </cell>
        </row>
        <row r="435">
          <cell r="A435">
            <v>11141125282</v>
          </cell>
        </row>
        <row r="436">
          <cell r="A436">
            <v>11141125283</v>
          </cell>
        </row>
        <row r="437">
          <cell r="A437">
            <v>11141125284</v>
          </cell>
        </row>
        <row r="438">
          <cell r="A438">
            <v>11141125285</v>
          </cell>
        </row>
        <row r="439">
          <cell r="A439">
            <v>11141125286</v>
          </cell>
        </row>
        <row r="440">
          <cell r="A440">
            <v>11141125287</v>
          </cell>
        </row>
        <row r="441">
          <cell r="A441">
            <v>11141125288</v>
          </cell>
        </row>
        <row r="442">
          <cell r="A442">
            <v>11141125289</v>
          </cell>
        </row>
        <row r="443">
          <cell r="A443">
            <v>11141125290</v>
          </cell>
        </row>
        <row r="444">
          <cell r="A444">
            <v>11141125291</v>
          </cell>
        </row>
        <row r="445">
          <cell r="A445">
            <v>11141125292</v>
          </cell>
        </row>
        <row r="446">
          <cell r="A446">
            <v>11141125293</v>
          </cell>
        </row>
        <row r="447">
          <cell r="A447">
            <v>11141125294</v>
          </cell>
        </row>
        <row r="448">
          <cell r="A448">
            <v>11141125295</v>
          </cell>
        </row>
        <row r="449">
          <cell r="A449">
            <v>11141125296</v>
          </cell>
        </row>
        <row r="450">
          <cell r="A450">
            <v>11141125297</v>
          </cell>
        </row>
        <row r="451">
          <cell r="A451">
            <v>11141125298</v>
          </cell>
        </row>
        <row r="452">
          <cell r="A452">
            <v>11141125299</v>
          </cell>
        </row>
        <row r="453">
          <cell r="A453">
            <v>11141125311</v>
          </cell>
        </row>
        <row r="454">
          <cell r="A454">
            <v>11141125312</v>
          </cell>
        </row>
        <row r="455">
          <cell r="A455">
            <v>11141125313</v>
          </cell>
        </row>
        <row r="456">
          <cell r="A456">
            <v>11141125314</v>
          </cell>
        </row>
        <row r="457">
          <cell r="A457">
            <v>11141125315</v>
          </cell>
        </row>
        <row r="458">
          <cell r="A458">
            <v>11141125316</v>
          </cell>
        </row>
        <row r="459">
          <cell r="A459">
            <v>11141125317</v>
          </cell>
        </row>
        <row r="460">
          <cell r="A460">
            <v>11141125318</v>
          </cell>
        </row>
        <row r="461">
          <cell r="A461">
            <v>11141125319</v>
          </cell>
        </row>
        <row r="462">
          <cell r="A462">
            <v>11141125320</v>
          </cell>
        </row>
        <row r="463">
          <cell r="A463">
            <v>11141125321</v>
          </cell>
        </row>
        <row r="464">
          <cell r="A464">
            <v>11141125322</v>
          </cell>
        </row>
        <row r="465">
          <cell r="A465">
            <v>11141125323</v>
          </cell>
        </row>
        <row r="466">
          <cell r="A466">
            <v>11141125324</v>
          </cell>
        </row>
        <row r="467">
          <cell r="A467">
            <v>11141125325</v>
          </cell>
        </row>
        <row r="468">
          <cell r="A468">
            <v>11141125326</v>
          </cell>
        </row>
        <row r="469">
          <cell r="A469">
            <v>11141125327</v>
          </cell>
        </row>
        <row r="470">
          <cell r="A470">
            <v>11141125328</v>
          </cell>
        </row>
        <row r="471">
          <cell r="A471">
            <v>11141125329</v>
          </cell>
        </row>
        <row r="472">
          <cell r="A472">
            <v>11141125330</v>
          </cell>
        </row>
        <row r="473">
          <cell r="A473">
            <v>11141125331</v>
          </cell>
        </row>
        <row r="474">
          <cell r="A474">
            <v>11141125332</v>
          </cell>
        </row>
        <row r="475">
          <cell r="A475">
            <v>11141125333</v>
          </cell>
        </row>
        <row r="476">
          <cell r="A476">
            <v>11141125334</v>
          </cell>
        </row>
        <row r="477">
          <cell r="A477">
            <v>11141125335</v>
          </cell>
        </row>
        <row r="478">
          <cell r="A478">
            <v>11141125336</v>
          </cell>
        </row>
        <row r="479">
          <cell r="A479">
            <v>11141125337</v>
          </cell>
        </row>
        <row r="480">
          <cell r="A480">
            <v>11141125338</v>
          </cell>
        </row>
        <row r="481">
          <cell r="A481">
            <v>11141125339</v>
          </cell>
        </row>
        <row r="482">
          <cell r="A482">
            <v>11141125340</v>
          </cell>
        </row>
        <row r="483">
          <cell r="A483">
            <v>11141125341</v>
          </cell>
        </row>
        <row r="484">
          <cell r="A484">
            <v>11141125342</v>
          </cell>
        </row>
        <row r="485">
          <cell r="A485">
            <v>11141125343</v>
          </cell>
        </row>
        <row r="486">
          <cell r="A486">
            <v>11141125344</v>
          </cell>
        </row>
        <row r="487">
          <cell r="A487">
            <v>11141125345</v>
          </cell>
        </row>
        <row r="488">
          <cell r="A488">
            <v>11141125346</v>
          </cell>
        </row>
        <row r="489">
          <cell r="A489">
            <v>11141125347</v>
          </cell>
        </row>
        <row r="490">
          <cell r="A490">
            <v>11141125348</v>
          </cell>
        </row>
        <row r="491">
          <cell r="A491">
            <v>11141125349</v>
          </cell>
        </row>
        <row r="492">
          <cell r="A492">
            <v>11141125350</v>
          </cell>
        </row>
        <row r="493">
          <cell r="A493">
            <v>11141125351</v>
          </cell>
        </row>
        <row r="494">
          <cell r="A494">
            <v>11141125352</v>
          </cell>
        </row>
        <row r="495">
          <cell r="A495">
            <v>11141125353</v>
          </cell>
        </row>
        <row r="496">
          <cell r="A496">
            <v>11141125354</v>
          </cell>
        </row>
        <row r="497">
          <cell r="A497">
            <v>11141125355</v>
          </cell>
        </row>
        <row r="498">
          <cell r="A498">
            <v>11141125356</v>
          </cell>
        </row>
        <row r="499">
          <cell r="A499">
            <v>11141125357</v>
          </cell>
        </row>
        <row r="500">
          <cell r="A500">
            <v>11141125358</v>
          </cell>
        </row>
        <row r="501">
          <cell r="A501">
            <v>11141125359</v>
          </cell>
        </row>
        <row r="502">
          <cell r="A502">
            <v>11141125360</v>
          </cell>
        </row>
        <row r="503">
          <cell r="A503">
            <v>11141125361</v>
          </cell>
        </row>
        <row r="504">
          <cell r="A504">
            <v>11141125362</v>
          </cell>
        </row>
        <row r="505">
          <cell r="A505">
            <v>11141125363</v>
          </cell>
        </row>
        <row r="506">
          <cell r="A506">
            <v>11141125364</v>
          </cell>
        </row>
        <row r="507">
          <cell r="A507">
            <v>11141125365</v>
          </cell>
        </row>
        <row r="508">
          <cell r="A508">
            <v>11141125366</v>
          </cell>
        </row>
        <row r="509">
          <cell r="A509">
            <v>11141125367</v>
          </cell>
        </row>
        <row r="510">
          <cell r="A510">
            <v>11141125368</v>
          </cell>
        </row>
        <row r="511">
          <cell r="A511">
            <v>11141125369</v>
          </cell>
        </row>
        <row r="512">
          <cell r="A512">
            <v>11141125370</v>
          </cell>
        </row>
        <row r="513">
          <cell r="A513">
            <v>11141125371</v>
          </cell>
        </row>
        <row r="514">
          <cell r="A514">
            <v>11141125372</v>
          </cell>
        </row>
        <row r="515">
          <cell r="A515">
            <v>11141125373</v>
          </cell>
        </row>
        <row r="516">
          <cell r="A516">
            <v>11141125374</v>
          </cell>
        </row>
        <row r="517">
          <cell r="A517">
            <v>11141125375</v>
          </cell>
        </row>
        <row r="518">
          <cell r="A518">
            <v>11141125376</v>
          </cell>
        </row>
        <row r="519">
          <cell r="A519">
            <v>11141125377</v>
          </cell>
        </row>
        <row r="520">
          <cell r="A520">
            <v>11141125378</v>
          </cell>
        </row>
        <row r="521">
          <cell r="A521">
            <v>11141125379</v>
          </cell>
        </row>
        <row r="522">
          <cell r="A522">
            <v>11141125380</v>
          </cell>
        </row>
        <row r="523">
          <cell r="A523">
            <v>11141125381</v>
          </cell>
        </row>
        <row r="524">
          <cell r="A524">
            <v>11141125382</v>
          </cell>
        </row>
        <row r="525">
          <cell r="A525">
            <v>11141125383</v>
          </cell>
        </row>
        <row r="526">
          <cell r="A526">
            <v>11141125386</v>
          </cell>
        </row>
        <row r="527">
          <cell r="A527">
            <v>11141125387</v>
          </cell>
        </row>
        <row r="528">
          <cell r="A528">
            <v>11141125388</v>
          </cell>
        </row>
        <row r="529">
          <cell r="A529">
            <v>11141125389</v>
          </cell>
        </row>
        <row r="530">
          <cell r="A530">
            <v>11141125390</v>
          </cell>
        </row>
        <row r="531">
          <cell r="A531">
            <v>11141125391</v>
          </cell>
        </row>
        <row r="532">
          <cell r="A532">
            <v>11141125392</v>
          </cell>
        </row>
        <row r="533">
          <cell r="A533">
            <v>11141125393</v>
          </cell>
        </row>
        <row r="534">
          <cell r="A534">
            <v>11141125394</v>
          </cell>
        </row>
        <row r="535">
          <cell r="A535">
            <v>11141125395</v>
          </cell>
        </row>
        <row r="536">
          <cell r="A536">
            <v>11141125396</v>
          </cell>
        </row>
        <row r="537">
          <cell r="A537">
            <v>11141125397</v>
          </cell>
        </row>
        <row r="538">
          <cell r="A538">
            <v>11141125398</v>
          </cell>
        </row>
        <row r="539">
          <cell r="A539">
            <v>11141125399</v>
          </cell>
        </row>
        <row r="540">
          <cell r="A540">
            <v>11141125411</v>
          </cell>
        </row>
        <row r="541">
          <cell r="A541">
            <v>11141125412</v>
          </cell>
        </row>
        <row r="542">
          <cell r="A542">
            <v>11141125413</v>
          </cell>
        </row>
        <row r="543">
          <cell r="A543">
            <v>11141125414</v>
          </cell>
        </row>
        <row r="544">
          <cell r="A544">
            <v>11141125415</v>
          </cell>
        </row>
        <row r="545">
          <cell r="A545">
            <v>11141125416</v>
          </cell>
        </row>
        <row r="546">
          <cell r="A546">
            <v>11141125417</v>
          </cell>
        </row>
        <row r="547">
          <cell r="A547">
            <v>11141125418</v>
          </cell>
        </row>
        <row r="548">
          <cell r="A548">
            <v>11141125419</v>
          </cell>
        </row>
        <row r="549">
          <cell r="A549">
            <v>11141125420</v>
          </cell>
        </row>
        <row r="550">
          <cell r="A550">
            <v>11141125421</v>
          </cell>
        </row>
        <row r="551">
          <cell r="A551">
            <v>11141125422</v>
          </cell>
        </row>
        <row r="552">
          <cell r="A552">
            <v>11141125423</v>
          </cell>
        </row>
        <row r="553">
          <cell r="A553">
            <v>11141125424</v>
          </cell>
        </row>
        <row r="554">
          <cell r="A554">
            <v>11141125511</v>
          </cell>
        </row>
        <row r="555">
          <cell r="A555">
            <v>11141125512</v>
          </cell>
        </row>
        <row r="556">
          <cell r="A556">
            <v>11141125513</v>
          </cell>
        </row>
        <row r="557">
          <cell r="A557">
            <v>11141125514</v>
          </cell>
        </row>
        <row r="558">
          <cell r="A558">
            <v>11141125515</v>
          </cell>
        </row>
        <row r="559">
          <cell r="A559">
            <v>11141125519</v>
          </cell>
        </row>
        <row r="560">
          <cell r="A560">
            <v>11141125523</v>
          </cell>
        </row>
        <row r="561">
          <cell r="A561">
            <v>11141125524</v>
          </cell>
        </row>
        <row r="562">
          <cell r="A562">
            <v>11141125527</v>
          </cell>
        </row>
        <row r="563">
          <cell r="A563">
            <v>11141125533</v>
          </cell>
        </row>
        <row r="564">
          <cell r="A564">
            <v>11141125536</v>
          </cell>
        </row>
        <row r="565">
          <cell r="A565">
            <v>11141125537</v>
          </cell>
        </row>
        <row r="566">
          <cell r="A566">
            <v>11141125538</v>
          </cell>
        </row>
        <row r="567">
          <cell r="A567">
            <v>11141125539</v>
          </cell>
        </row>
        <row r="568">
          <cell r="A568">
            <v>11141125540</v>
          </cell>
        </row>
        <row r="569">
          <cell r="A569">
            <v>11141125541</v>
          </cell>
        </row>
        <row r="570">
          <cell r="A570">
            <v>11141125542</v>
          </cell>
        </row>
        <row r="571">
          <cell r="A571">
            <v>11141125543</v>
          </cell>
        </row>
        <row r="572">
          <cell r="A572">
            <v>11141125544</v>
          </cell>
        </row>
        <row r="573">
          <cell r="A573">
            <v>11141125545</v>
          </cell>
        </row>
        <row r="574">
          <cell r="A574">
            <v>11141125546</v>
          </cell>
        </row>
        <row r="575">
          <cell r="A575">
            <v>11141125547</v>
          </cell>
        </row>
        <row r="576">
          <cell r="A576">
            <v>11141125548</v>
          </cell>
        </row>
        <row r="577">
          <cell r="A577">
            <v>11141125549</v>
          </cell>
        </row>
        <row r="578">
          <cell r="A578">
            <v>11141125550</v>
          </cell>
        </row>
        <row r="579">
          <cell r="A579">
            <v>11141125551</v>
          </cell>
        </row>
        <row r="580">
          <cell r="A580">
            <v>11141125552</v>
          </cell>
        </row>
        <row r="581">
          <cell r="A581">
            <v>11141125553</v>
          </cell>
        </row>
        <row r="582">
          <cell r="A582">
            <v>11141125554</v>
          </cell>
        </row>
        <row r="583">
          <cell r="A583">
            <v>11141125555</v>
          </cell>
        </row>
        <row r="584">
          <cell r="A584">
            <v>11141125556</v>
          </cell>
        </row>
        <row r="585">
          <cell r="A585">
            <v>11141125557</v>
          </cell>
        </row>
        <row r="586">
          <cell r="A586">
            <v>11141125558</v>
          </cell>
        </row>
        <row r="587">
          <cell r="A587">
            <v>11141125559</v>
          </cell>
        </row>
        <row r="588">
          <cell r="A588">
            <v>11141125560</v>
          </cell>
        </row>
        <row r="589">
          <cell r="A589">
            <v>11141125561</v>
          </cell>
        </row>
        <row r="590">
          <cell r="A590">
            <v>11141125562</v>
          </cell>
        </row>
        <row r="591">
          <cell r="A591">
            <v>11141125563</v>
          </cell>
        </row>
        <row r="592">
          <cell r="A592">
            <v>11141125564</v>
          </cell>
        </row>
        <row r="593">
          <cell r="A593">
            <v>11141125565</v>
          </cell>
        </row>
        <row r="594">
          <cell r="A594">
            <v>11141125566</v>
          </cell>
        </row>
        <row r="595">
          <cell r="A595">
            <v>11141125567</v>
          </cell>
        </row>
        <row r="596">
          <cell r="A596">
            <v>11141125568</v>
          </cell>
        </row>
        <row r="597">
          <cell r="A597">
            <v>11141125569</v>
          </cell>
        </row>
        <row r="598">
          <cell r="A598">
            <v>11141125570</v>
          </cell>
        </row>
        <row r="599">
          <cell r="A599">
            <v>11141125571</v>
          </cell>
        </row>
        <row r="600">
          <cell r="A600">
            <v>11141125572</v>
          </cell>
        </row>
        <row r="601">
          <cell r="A601">
            <v>11141125573</v>
          </cell>
        </row>
        <row r="602">
          <cell r="A602">
            <v>11141125574</v>
          </cell>
        </row>
        <row r="603">
          <cell r="A603">
            <v>11141125575</v>
          </cell>
        </row>
        <row r="604">
          <cell r="A604">
            <v>11141125576</v>
          </cell>
        </row>
        <row r="605">
          <cell r="A605">
            <v>11141125577</v>
          </cell>
        </row>
        <row r="606">
          <cell r="A606">
            <v>11141155013</v>
          </cell>
        </row>
        <row r="607">
          <cell r="A607">
            <v>11141155014</v>
          </cell>
        </row>
        <row r="608">
          <cell r="A608">
            <v>11141165011</v>
          </cell>
        </row>
        <row r="609">
          <cell r="A609">
            <v>11141175011</v>
          </cell>
        </row>
        <row r="610">
          <cell r="A610">
            <v>11141175012</v>
          </cell>
        </row>
        <row r="611">
          <cell r="A611">
            <v>11141175013</v>
          </cell>
        </row>
        <row r="612">
          <cell r="A612">
            <v>11141175014</v>
          </cell>
        </row>
        <row r="613">
          <cell r="A613">
            <v>11141195011</v>
          </cell>
        </row>
        <row r="614">
          <cell r="A614">
            <v>11141195012</v>
          </cell>
        </row>
        <row r="615">
          <cell r="A615">
            <v>11141195013</v>
          </cell>
        </row>
        <row r="616">
          <cell r="A616">
            <v>11141195014</v>
          </cell>
        </row>
        <row r="617">
          <cell r="A617">
            <v>11141195016</v>
          </cell>
        </row>
        <row r="618">
          <cell r="A618">
            <v>11141195017</v>
          </cell>
        </row>
        <row r="619">
          <cell r="A619">
            <v>11141195018</v>
          </cell>
        </row>
        <row r="620">
          <cell r="A620">
            <v>11141195111</v>
          </cell>
        </row>
        <row r="621">
          <cell r="A621">
            <v>11141215013</v>
          </cell>
        </row>
        <row r="622">
          <cell r="A622">
            <v>11141215014</v>
          </cell>
        </row>
        <row r="623">
          <cell r="A623">
            <v>11141215036</v>
          </cell>
        </row>
        <row r="624">
          <cell r="A624">
            <v>11141215037</v>
          </cell>
        </row>
        <row r="625">
          <cell r="A625">
            <v>11141215038</v>
          </cell>
        </row>
        <row r="626">
          <cell r="A626">
            <v>11141215039</v>
          </cell>
        </row>
        <row r="627">
          <cell r="A627">
            <v>11141215040</v>
          </cell>
        </row>
        <row r="628">
          <cell r="A628">
            <v>11141215041</v>
          </cell>
        </row>
        <row r="629">
          <cell r="A629">
            <v>11141215042</v>
          </cell>
        </row>
        <row r="630">
          <cell r="A630">
            <v>11141215043</v>
          </cell>
        </row>
        <row r="631">
          <cell r="A631">
            <v>11141215044</v>
          </cell>
        </row>
        <row r="632">
          <cell r="A632">
            <v>11141215045</v>
          </cell>
        </row>
        <row r="633">
          <cell r="A633">
            <v>11141215046</v>
          </cell>
        </row>
        <row r="634">
          <cell r="A634">
            <v>11141215047</v>
          </cell>
        </row>
        <row r="635">
          <cell r="A635">
            <v>11141215048</v>
          </cell>
        </row>
        <row r="636">
          <cell r="A636">
            <v>11141215049</v>
          </cell>
        </row>
        <row r="637">
          <cell r="A637">
            <v>11141215050</v>
          </cell>
        </row>
        <row r="638">
          <cell r="A638">
            <v>11141215051</v>
          </cell>
        </row>
        <row r="639">
          <cell r="A639">
            <v>11141215052</v>
          </cell>
        </row>
        <row r="640">
          <cell r="A640">
            <v>11141215053</v>
          </cell>
        </row>
        <row r="641">
          <cell r="A641">
            <v>11141215054</v>
          </cell>
        </row>
        <row r="642">
          <cell r="A642">
            <v>11141215055</v>
          </cell>
        </row>
        <row r="643">
          <cell r="A643">
            <v>11141215056</v>
          </cell>
        </row>
        <row r="644">
          <cell r="A644">
            <v>11141215057</v>
          </cell>
        </row>
        <row r="645">
          <cell r="A645">
            <v>11141215058</v>
          </cell>
        </row>
        <row r="646">
          <cell r="A646">
            <v>11141215059</v>
          </cell>
        </row>
        <row r="647">
          <cell r="A647">
            <v>11141215060</v>
          </cell>
        </row>
        <row r="648">
          <cell r="A648">
            <v>11141215061</v>
          </cell>
        </row>
        <row r="649">
          <cell r="A649">
            <v>11141215062</v>
          </cell>
        </row>
        <row r="650">
          <cell r="A650">
            <v>11141215063</v>
          </cell>
        </row>
        <row r="651">
          <cell r="A651">
            <v>11141215064</v>
          </cell>
        </row>
        <row r="652">
          <cell r="A652">
            <v>11141215065</v>
          </cell>
        </row>
        <row r="653">
          <cell r="A653">
            <v>11141215066</v>
          </cell>
        </row>
        <row r="654">
          <cell r="A654">
            <v>11141215067</v>
          </cell>
        </row>
        <row r="655">
          <cell r="A655">
            <v>11141215068</v>
          </cell>
        </row>
        <row r="656">
          <cell r="A656">
            <v>11141215069</v>
          </cell>
        </row>
        <row r="657">
          <cell r="A657">
            <v>11141215070</v>
          </cell>
        </row>
        <row r="658">
          <cell r="A658">
            <v>11141215071</v>
          </cell>
        </row>
        <row r="659">
          <cell r="A659">
            <v>11141215072</v>
          </cell>
        </row>
        <row r="660">
          <cell r="A660">
            <v>11141215073</v>
          </cell>
        </row>
        <row r="661">
          <cell r="A661">
            <v>11141215074</v>
          </cell>
        </row>
        <row r="662">
          <cell r="A662">
            <v>11141215075</v>
          </cell>
        </row>
        <row r="663">
          <cell r="A663">
            <v>11141215076</v>
          </cell>
        </row>
        <row r="664">
          <cell r="A664">
            <v>11141215077</v>
          </cell>
        </row>
        <row r="665">
          <cell r="A665">
            <v>11141215078</v>
          </cell>
        </row>
        <row r="666">
          <cell r="A666">
            <v>11141215079</v>
          </cell>
        </row>
        <row r="667">
          <cell r="A667">
            <v>11141215080</v>
          </cell>
        </row>
        <row r="668">
          <cell r="A668">
            <v>11141215081</v>
          </cell>
        </row>
        <row r="669">
          <cell r="A669">
            <v>11141215082</v>
          </cell>
        </row>
        <row r="670">
          <cell r="A670">
            <v>11141215083</v>
          </cell>
        </row>
        <row r="671">
          <cell r="A671">
            <v>11141215084</v>
          </cell>
        </row>
        <row r="672">
          <cell r="A672">
            <v>11141215085</v>
          </cell>
        </row>
        <row r="673">
          <cell r="A673">
            <v>11141215086</v>
          </cell>
        </row>
        <row r="674">
          <cell r="A674">
            <v>11141215087</v>
          </cell>
        </row>
        <row r="675">
          <cell r="A675">
            <v>11141215088</v>
          </cell>
        </row>
        <row r="676">
          <cell r="A676">
            <v>11141215089</v>
          </cell>
        </row>
        <row r="677">
          <cell r="A677">
            <v>11141215090</v>
          </cell>
        </row>
        <row r="678">
          <cell r="A678">
            <v>11141215091</v>
          </cell>
        </row>
        <row r="679">
          <cell r="A679">
            <v>11141215092</v>
          </cell>
        </row>
        <row r="680">
          <cell r="A680">
            <v>11141215093</v>
          </cell>
        </row>
        <row r="681">
          <cell r="A681">
            <v>11141215094</v>
          </cell>
        </row>
        <row r="682">
          <cell r="A682">
            <v>11141215095</v>
          </cell>
        </row>
        <row r="683">
          <cell r="A683">
            <v>11141215096</v>
          </cell>
        </row>
        <row r="684">
          <cell r="A684">
            <v>11141215097</v>
          </cell>
        </row>
        <row r="685">
          <cell r="A685">
            <v>11141215098</v>
          </cell>
        </row>
        <row r="686">
          <cell r="A686">
            <v>11141215099</v>
          </cell>
        </row>
        <row r="687">
          <cell r="A687">
            <v>11141225028</v>
          </cell>
        </row>
        <row r="688">
          <cell r="A688">
            <v>11141225029</v>
          </cell>
        </row>
        <row r="689">
          <cell r="A689">
            <v>11141225031</v>
          </cell>
        </row>
        <row r="690">
          <cell r="A690">
            <v>11141225032</v>
          </cell>
        </row>
        <row r="691">
          <cell r="A691">
            <v>11141225033</v>
          </cell>
        </row>
        <row r="692">
          <cell r="A692">
            <v>11141225034</v>
          </cell>
        </row>
        <row r="693">
          <cell r="A693">
            <v>11141225035</v>
          </cell>
        </row>
        <row r="694">
          <cell r="A694">
            <v>11141225036</v>
          </cell>
        </row>
        <row r="695">
          <cell r="A695">
            <v>11142155011</v>
          </cell>
        </row>
        <row r="696">
          <cell r="A696">
            <v>11142155012</v>
          </cell>
        </row>
        <row r="697">
          <cell r="A697">
            <v>11142155111</v>
          </cell>
        </row>
        <row r="698">
          <cell r="A698">
            <v>11142155112</v>
          </cell>
        </row>
        <row r="699">
          <cell r="A699">
            <v>11142215011</v>
          </cell>
        </row>
        <row r="700">
          <cell r="A700">
            <v>11142215012</v>
          </cell>
        </row>
        <row r="701">
          <cell r="A701">
            <v>11142215015</v>
          </cell>
        </row>
        <row r="702">
          <cell r="A702">
            <v>11142215016</v>
          </cell>
        </row>
        <row r="703">
          <cell r="A703">
            <v>11142215017</v>
          </cell>
        </row>
        <row r="704">
          <cell r="A704">
            <v>11142215018</v>
          </cell>
        </row>
        <row r="705">
          <cell r="A705">
            <v>11142215019</v>
          </cell>
        </row>
        <row r="706">
          <cell r="A706">
            <v>11142215020</v>
          </cell>
        </row>
        <row r="707">
          <cell r="A707">
            <v>11142215021</v>
          </cell>
        </row>
        <row r="708">
          <cell r="A708">
            <v>11142215022</v>
          </cell>
        </row>
        <row r="709">
          <cell r="A709">
            <v>11142215023</v>
          </cell>
        </row>
        <row r="710">
          <cell r="A710">
            <v>11142215024</v>
          </cell>
        </row>
        <row r="711">
          <cell r="A711">
            <v>11142215025</v>
          </cell>
        </row>
        <row r="712">
          <cell r="A712">
            <v>11142215026</v>
          </cell>
        </row>
        <row r="713">
          <cell r="A713">
            <v>11142215027</v>
          </cell>
        </row>
        <row r="714">
          <cell r="A714">
            <v>11142215028</v>
          </cell>
        </row>
        <row r="715">
          <cell r="A715">
            <v>11142215029</v>
          </cell>
        </row>
        <row r="716">
          <cell r="A716">
            <v>11142215030</v>
          </cell>
        </row>
        <row r="717">
          <cell r="A717">
            <v>11142215031</v>
          </cell>
        </row>
        <row r="718">
          <cell r="A718">
            <v>11142215032</v>
          </cell>
        </row>
        <row r="719">
          <cell r="A719">
            <v>11142215033</v>
          </cell>
        </row>
        <row r="720">
          <cell r="A720">
            <v>11142215034</v>
          </cell>
        </row>
        <row r="721">
          <cell r="A721">
            <v>11142215035</v>
          </cell>
        </row>
        <row r="722">
          <cell r="A722">
            <v>11142225011</v>
          </cell>
        </row>
        <row r="723">
          <cell r="A723">
            <v>11142225012</v>
          </cell>
        </row>
        <row r="724">
          <cell r="A724">
            <v>11142225013</v>
          </cell>
        </row>
        <row r="725">
          <cell r="A725">
            <v>11142225015</v>
          </cell>
        </row>
        <row r="726">
          <cell r="A726">
            <v>11142225017</v>
          </cell>
        </row>
        <row r="727">
          <cell r="A727">
            <v>11142225018</v>
          </cell>
        </row>
        <row r="728">
          <cell r="A728">
            <v>11142225020</v>
          </cell>
        </row>
        <row r="729">
          <cell r="A729">
            <v>11142225021</v>
          </cell>
        </row>
        <row r="730">
          <cell r="A730">
            <v>11142225022</v>
          </cell>
        </row>
        <row r="731">
          <cell r="A731">
            <v>11142225023</v>
          </cell>
        </row>
        <row r="732">
          <cell r="A732">
            <v>11142225024</v>
          </cell>
        </row>
        <row r="733">
          <cell r="A733">
            <v>11142225025</v>
          </cell>
        </row>
        <row r="734">
          <cell r="A734">
            <v>11142225026</v>
          </cell>
        </row>
        <row r="735">
          <cell r="A735">
            <v>11142225027</v>
          </cell>
        </row>
        <row r="736">
          <cell r="A736">
            <v>11142225030</v>
          </cell>
        </row>
        <row r="737">
          <cell r="A737">
            <v>11142225037</v>
          </cell>
        </row>
        <row r="738">
          <cell r="A738">
            <v>11142225038</v>
          </cell>
        </row>
        <row r="739">
          <cell r="A739">
            <v>11151125011</v>
          </cell>
        </row>
        <row r="740">
          <cell r="A740">
            <v>11151125111</v>
          </cell>
        </row>
        <row r="741">
          <cell r="A741">
            <v>11151125112</v>
          </cell>
        </row>
        <row r="742">
          <cell r="A742">
            <v>11151125113</v>
          </cell>
        </row>
        <row r="743">
          <cell r="A743">
            <v>11151125114</v>
          </cell>
        </row>
        <row r="744">
          <cell r="A744">
            <v>11151125115</v>
          </cell>
        </row>
        <row r="745">
          <cell r="A745">
            <v>11151125116</v>
          </cell>
        </row>
        <row r="746">
          <cell r="A746">
            <v>11151125117</v>
          </cell>
        </row>
        <row r="747">
          <cell r="A747">
            <v>11151125211</v>
          </cell>
        </row>
        <row r="748">
          <cell r="A748">
            <v>11151125311</v>
          </cell>
        </row>
        <row r="749">
          <cell r="A749">
            <v>11151125312</v>
          </cell>
        </row>
        <row r="750">
          <cell r="A750">
            <v>11151125313</v>
          </cell>
        </row>
        <row r="751">
          <cell r="A751">
            <v>11151125319</v>
          </cell>
        </row>
        <row r="752">
          <cell r="A752">
            <v>11151125320</v>
          </cell>
        </row>
        <row r="753">
          <cell r="A753">
            <v>11151125321</v>
          </cell>
        </row>
        <row r="754">
          <cell r="A754">
            <v>11151125322</v>
          </cell>
        </row>
        <row r="755">
          <cell r="A755">
            <v>11151125323</v>
          </cell>
        </row>
        <row r="756">
          <cell r="A756">
            <v>11151125324</v>
          </cell>
        </row>
        <row r="757">
          <cell r="A757">
            <v>11151125325</v>
          </cell>
        </row>
        <row r="758">
          <cell r="A758">
            <v>11151125326</v>
          </cell>
        </row>
        <row r="759">
          <cell r="A759">
            <v>11151125411</v>
          </cell>
        </row>
        <row r="760">
          <cell r="A760">
            <v>11151125415</v>
          </cell>
        </row>
        <row r="761">
          <cell r="A761">
            <v>11151125416</v>
          </cell>
        </row>
        <row r="762">
          <cell r="A762">
            <v>11151125417</v>
          </cell>
        </row>
        <row r="763">
          <cell r="A763">
            <v>11151125418</v>
          </cell>
        </row>
        <row r="764">
          <cell r="A764">
            <v>11151125419</v>
          </cell>
        </row>
        <row r="765">
          <cell r="A765">
            <v>11151125420</v>
          </cell>
        </row>
        <row r="766">
          <cell r="A766">
            <v>11151125421</v>
          </cell>
        </row>
        <row r="767">
          <cell r="A767">
            <v>11151125422</v>
          </cell>
        </row>
        <row r="768">
          <cell r="A768">
            <v>11161125113</v>
          </cell>
        </row>
        <row r="769">
          <cell r="A769">
            <v>11161125115</v>
          </cell>
        </row>
        <row r="770">
          <cell r="A770">
            <v>11161125117</v>
          </cell>
        </row>
        <row r="771">
          <cell r="A771">
            <v>11161125118</v>
          </cell>
        </row>
        <row r="772">
          <cell r="A772">
            <v>11161125119</v>
          </cell>
        </row>
        <row r="773">
          <cell r="A773">
            <v>11161125120</v>
          </cell>
        </row>
        <row r="774">
          <cell r="A774">
            <v>11161125121</v>
          </cell>
        </row>
        <row r="775">
          <cell r="A775">
            <v>11161125211</v>
          </cell>
        </row>
        <row r="776">
          <cell r="A776">
            <v>11161125212</v>
          </cell>
        </row>
        <row r="777">
          <cell r="A777">
            <v>11161125219</v>
          </cell>
        </row>
        <row r="778">
          <cell r="A778">
            <v>11161125222</v>
          </cell>
        </row>
        <row r="779">
          <cell r="A779">
            <v>11161125226</v>
          </cell>
        </row>
        <row r="780">
          <cell r="A780">
            <v>11161125231</v>
          </cell>
        </row>
        <row r="781">
          <cell r="A781">
            <v>11161125232</v>
          </cell>
        </row>
        <row r="782">
          <cell r="A782">
            <v>11161125233</v>
          </cell>
        </row>
        <row r="783">
          <cell r="A783">
            <v>11161125234</v>
          </cell>
        </row>
        <row r="784">
          <cell r="A784">
            <v>11161125235</v>
          </cell>
        </row>
        <row r="785">
          <cell r="A785">
            <v>11161125236</v>
          </cell>
        </row>
        <row r="786">
          <cell r="A786">
            <v>11161125237</v>
          </cell>
        </row>
        <row r="787">
          <cell r="A787">
            <v>11161125238</v>
          </cell>
        </row>
        <row r="788">
          <cell r="A788">
            <v>11161125239</v>
          </cell>
        </row>
        <row r="789">
          <cell r="A789">
            <v>11161125240</v>
          </cell>
        </row>
        <row r="790">
          <cell r="A790">
            <v>11161125241</v>
          </cell>
        </row>
        <row r="791">
          <cell r="A791">
            <v>11161125242</v>
          </cell>
        </row>
        <row r="792">
          <cell r="A792">
            <v>11161125312</v>
          </cell>
        </row>
        <row r="793">
          <cell r="A793">
            <v>11161125313</v>
          </cell>
        </row>
        <row r="794">
          <cell r="A794">
            <v>11161125314</v>
          </cell>
        </row>
        <row r="795">
          <cell r="A795">
            <v>11161125315</v>
          </cell>
        </row>
        <row r="796">
          <cell r="A796">
            <v>11161125316</v>
          </cell>
        </row>
        <row r="797">
          <cell r="A797">
            <v>11161125317</v>
          </cell>
        </row>
        <row r="798">
          <cell r="A798">
            <v>11161125411</v>
          </cell>
        </row>
        <row r="799">
          <cell r="A799">
            <v>11161125412</v>
          </cell>
        </row>
        <row r="800">
          <cell r="A800">
            <v>11161125414</v>
          </cell>
        </row>
        <row r="801">
          <cell r="A801">
            <v>11161125415</v>
          </cell>
        </row>
        <row r="802">
          <cell r="A802">
            <v>11161125416</v>
          </cell>
        </row>
        <row r="803">
          <cell r="A803">
            <v>11161125417</v>
          </cell>
        </row>
        <row r="804">
          <cell r="A804">
            <v>11161125418</v>
          </cell>
        </row>
        <row r="805">
          <cell r="A805">
            <v>11161125420</v>
          </cell>
        </row>
        <row r="806">
          <cell r="A806">
            <v>11171125011</v>
          </cell>
        </row>
        <row r="807">
          <cell r="A807">
            <v>11171125012</v>
          </cell>
        </row>
        <row r="808">
          <cell r="A808">
            <v>11171125013</v>
          </cell>
        </row>
        <row r="809">
          <cell r="A809">
            <v>11171125015</v>
          </cell>
        </row>
        <row r="810">
          <cell r="A810">
            <v>11171125016</v>
          </cell>
        </row>
        <row r="811">
          <cell r="A811">
            <v>11171125017</v>
          </cell>
        </row>
        <row r="812">
          <cell r="A812">
            <v>11171125018</v>
          </cell>
        </row>
        <row r="813">
          <cell r="A813">
            <v>11171125019</v>
          </cell>
        </row>
        <row r="814">
          <cell r="A814">
            <v>11171125020</v>
          </cell>
        </row>
        <row r="815">
          <cell r="A815">
            <v>11171125111</v>
          </cell>
        </row>
        <row r="816">
          <cell r="A816">
            <v>11171125112</v>
          </cell>
        </row>
        <row r="817">
          <cell r="A817">
            <v>11171125113</v>
          </cell>
        </row>
        <row r="818">
          <cell r="A818">
            <v>11171125114</v>
          </cell>
        </row>
        <row r="819">
          <cell r="A819">
            <v>11171125115</v>
          </cell>
        </row>
        <row r="820">
          <cell r="A820">
            <v>11171125116</v>
          </cell>
        </row>
        <row r="821">
          <cell r="A821">
            <v>11171125117</v>
          </cell>
        </row>
        <row r="822">
          <cell r="A822">
            <v>11171125118</v>
          </cell>
        </row>
        <row r="823">
          <cell r="A823">
            <v>11171125119</v>
          </cell>
        </row>
        <row r="824">
          <cell r="A824">
            <v>11171125120</v>
          </cell>
        </row>
        <row r="825">
          <cell r="A825">
            <v>11171125121</v>
          </cell>
        </row>
        <row r="826">
          <cell r="A826">
            <v>11171125122</v>
          </cell>
        </row>
        <row r="827">
          <cell r="A827">
            <v>11171125123</v>
          </cell>
        </row>
        <row r="828">
          <cell r="A828">
            <v>11171125135</v>
          </cell>
        </row>
        <row r="829">
          <cell r="A829">
            <v>11171125136</v>
          </cell>
        </row>
        <row r="830">
          <cell r="A830">
            <v>11171125137</v>
          </cell>
        </row>
        <row r="831">
          <cell r="A831">
            <v>11171125138</v>
          </cell>
        </row>
        <row r="832">
          <cell r="A832">
            <v>11171125139</v>
          </cell>
        </row>
        <row r="833">
          <cell r="A833">
            <v>11171125140</v>
          </cell>
        </row>
        <row r="834">
          <cell r="A834">
            <v>11171125141</v>
          </cell>
        </row>
        <row r="835">
          <cell r="A835">
            <v>11171125142</v>
          </cell>
        </row>
        <row r="836">
          <cell r="A836">
            <v>11171125143</v>
          </cell>
        </row>
        <row r="837">
          <cell r="A837">
            <v>11171125144</v>
          </cell>
        </row>
        <row r="838">
          <cell r="A838">
            <v>12111125011</v>
          </cell>
        </row>
        <row r="839">
          <cell r="A839">
            <v>12111125012</v>
          </cell>
        </row>
        <row r="840">
          <cell r="A840">
            <v>12111125013</v>
          </cell>
        </row>
        <row r="841">
          <cell r="A841">
            <v>12111125014</v>
          </cell>
        </row>
        <row r="842">
          <cell r="A842">
            <v>12111125015</v>
          </cell>
        </row>
        <row r="843">
          <cell r="A843">
            <v>12111125016</v>
          </cell>
        </row>
        <row r="844">
          <cell r="A844">
            <v>12111125017</v>
          </cell>
        </row>
        <row r="845">
          <cell r="A845">
            <v>12111125112</v>
          </cell>
        </row>
        <row r="846">
          <cell r="A846">
            <v>12111125113</v>
          </cell>
        </row>
        <row r="847">
          <cell r="A847">
            <v>12111125114</v>
          </cell>
        </row>
        <row r="848">
          <cell r="A848">
            <v>12111125115</v>
          </cell>
        </row>
        <row r="849">
          <cell r="A849">
            <v>12111125116</v>
          </cell>
        </row>
        <row r="850">
          <cell r="A850">
            <v>12111125117</v>
          </cell>
        </row>
        <row r="851">
          <cell r="A851">
            <v>12111125118</v>
          </cell>
        </row>
        <row r="852">
          <cell r="A852">
            <v>12111125119</v>
          </cell>
        </row>
        <row r="853">
          <cell r="A853">
            <v>12111125120</v>
          </cell>
        </row>
        <row r="854">
          <cell r="A854">
            <v>12111125121</v>
          </cell>
        </row>
        <row r="855">
          <cell r="A855">
            <v>12111125122</v>
          </cell>
        </row>
        <row r="856">
          <cell r="A856">
            <v>12111125123</v>
          </cell>
        </row>
        <row r="857">
          <cell r="A857">
            <v>12111125124</v>
          </cell>
        </row>
        <row r="858">
          <cell r="A858">
            <v>12111125125</v>
          </cell>
        </row>
        <row r="859">
          <cell r="A859">
            <v>12111125211</v>
          </cell>
        </row>
        <row r="860">
          <cell r="A860">
            <v>12111125212</v>
          </cell>
        </row>
        <row r="861">
          <cell r="A861">
            <v>12111125213</v>
          </cell>
        </row>
        <row r="862">
          <cell r="A862">
            <v>12111125214</v>
          </cell>
        </row>
        <row r="863">
          <cell r="A863">
            <v>12111125215</v>
          </cell>
        </row>
        <row r="864">
          <cell r="A864">
            <v>12111125216</v>
          </cell>
        </row>
        <row r="865">
          <cell r="A865">
            <v>12111125217</v>
          </cell>
        </row>
        <row r="866">
          <cell r="A866">
            <v>12111125218</v>
          </cell>
        </row>
        <row r="867">
          <cell r="A867">
            <v>12111125219</v>
          </cell>
        </row>
        <row r="868">
          <cell r="A868">
            <v>12111125220</v>
          </cell>
        </row>
        <row r="869">
          <cell r="A869">
            <v>12111125221</v>
          </cell>
        </row>
        <row r="870">
          <cell r="A870">
            <v>12111125222</v>
          </cell>
        </row>
        <row r="871">
          <cell r="A871">
            <v>12111125223</v>
          </cell>
        </row>
        <row r="872">
          <cell r="A872">
            <v>12111125224</v>
          </cell>
        </row>
        <row r="873">
          <cell r="A873">
            <v>12111125225</v>
          </cell>
        </row>
        <row r="874">
          <cell r="A874">
            <v>12111125226</v>
          </cell>
        </row>
        <row r="875">
          <cell r="A875">
            <v>12111125227</v>
          </cell>
        </row>
        <row r="876">
          <cell r="A876">
            <v>12111125228</v>
          </cell>
        </row>
        <row r="877">
          <cell r="A877">
            <v>12111125229</v>
          </cell>
        </row>
        <row r="878">
          <cell r="A878">
            <v>12111125230</v>
          </cell>
        </row>
        <row r="879">
          <cell r="A879">
            <v>12111125231</v>
          </cell>
        </row>
        <row r="880">
          <cell r="A880">
            <v>12111125232</v>
          </cell>
        </row>
        <row r="881">
          <cell r="A881">
            <v>12111125233</v>
          </cell>
        </row>
        <row r="882">
          <cell r="A882">
            <v>12111125234</v>
          </cell>
        </row>
        <row r="883">
          <cell r="A883">
            <v>12111125235</v>
          </cell>
        </row>
        <row r="884">
          <cell r="A884">
            <v>12112165011</v>
          </cell>
        </row>
        <row r="885">
          <cell r="A885">
            <v>12112165012</v>
          </cell>
        </row>
        <row r="886">
          <cell r="A886">
            <v>12112165013</v>
          </cell>
        </row>
        <row r="887">
          <cell r="A887">
            <v>12112165111</v>
          </cell>
        </row>
        <row r="888">
          <cell r="A888">
            <v>12112165112</v>
          </cell>
        </row>
        <row r="889">
          <cell r="A889">
            <v>12112165113</v>
          </cell>
        </row>
        <row r="890">
          <cell r="A890">
            <v>12112165114</v>
          </cell>
        </row>
        <row r="891">
          <cell r="A891">
            <v>12112165116</v>
          </cell>
        </row>
        <row r="892">
          <cell r="A892">
            <v>12112165117</v>
          </cell>
        </row>
        <row r="893">
          <cell r="A893">
            <v>12112165118</v>
          </cell>
        </row>
        <row r="894">
          <cell r="A894">
            <v>12112165119</v>
          </cell>
        </row>
        <row r="895">
          <cell r="A895">
            <v>12112165120</v>
          </cell>
        </row>
        <row r="896">
          <cell r="A896">
            <v>12112165121</v>
          </cell>
        </row>
        <row r="897">
          <cell r="A897">
            <v>12112165122</v>
          </cell>
        </row>
        <row r="898">
          <cell r="A898">
            <v>12112165123</v>
          </cell>
        </row>
        <row r="899">
          <cell r="A899">
            <v>12112165124</v>
          </cell>
        </row>
        <row r="900">
          <cell r="A900">
            <v>12112165125</v>
          </cell>
        </row>
        <row r="901">
          <cell r="A901">
            <v>12112165126</v>
          </cell>
        </row>
        <row r="902">
          <cell r="A902">
            <v>12112165127</v>
          </cell>
        </row>
        <row r="903">
          <cell r="A903">
            <v>12121125011</v>
          </cell>
        </row>
        <row r="904">
          <cell r="A904">
            <v>12121125012</v>
          </cell>
        </row>
        <row r="905">
          <cell r="A905">
            <v>12121125013</v>
          </cell>
        </row>
        <row r="906">
          <cell r="A906">
            <v>12121125014</v>
          </cell>
        </row>
        <row r="907">
          <cell r="A907">
            <v>12121125015</v>
          </cell>
        </row>
        <row r="908">
          <cell r="A908">
            <v>12131125011</v>
          </cell>
        </row>
        <row r="909">
          <cell r="A909">
            <v>12151125011</v>
          </cell>
        </row>
        <row r="910">
          <cell r="A910">
            <v>12151125012</v>
          </cell>
        </row>
        <row r="911">
          <cell r="A911">
            <v>12151125013</v>
          </cell>
        </row>
        <row r="912">
          <cell r="A912">
            <v>12151125014</v>
          </cell>
        </row>
        <row r="913">
          <cell r="A913">
            <v>12151125015</v>
          </cell>
        </row>
        <row r="914">
          <cell r="A914">
            <v>12151125016</v>
          </cell>
        </row>
        <row r="915">
          <cell r="A915">
            <v>12151125017</v>
          </cell>
        </row>
        <row r="916">
          <cell r="A916">
            <v>12151125018</v>
          </cell>
        </row>
        <row r="917">
          <cell r="A917">
            <v>12151125019</v>
          </cell>
        </row>
        <row r="918">
          <cell r="A918">
            <v>12151125022</v>
          </cell>
        </row>
        <row r="919">
          <cell r="A919">
            <v>12151125023</v>
          </cell>
        </row>
        <row r="920">
          <cell r="A920">
            <v>12151125024</v>
          </cell>
        </row>
        <row r="921">
          <cell r="A921">
            <v>12151125026</v>
          </cell>
        </row>
        <row r="922">
          <cell r="A922">
            <v>12151125030</v>
          </cell>
        </row>
        <row r="923">
          <cell r="A923">
            <v>12151125031</v>
          </cell>
        </row>
        <row r="924">
          <cell r="A924">
            <v>12151125032</v>
          </cell>
        </row>
        <row r="925">
          <cell r="A925">
            <v>12151125033</v>
          </cell>
        </row>
        <row r="926">
          <cell r="A926">
            <v>12151125035</v>
          </cell>
        </row>
        <row r="927">
          <cell r="A927">
            <v>12151125036</v>
          </cell>
        </row>
        <row r="928">
          <cell r="A928">
            <v>12151125037</v>
          </cell>
        </row>
        <row r="929">
          <cell r="A929">
            <v>12151125039</v>
          </cell>
        </row>
        <row r="930">
          <cell r="A930">
            <v>12151125040</v>
          </cell>
        </row>
        <row r="931">
          <cell r="A931">
            <v>12151125041</v>
          </cell>
        </row>
        <row r="932">
          <cell r="A932">
            <v>12151125042</v>
          </cell>
        </row>
        <row r="933">
          <cell r="A933">
            <v>12151125043</v>
          </cell>
        </row>
        <row r="934">
          <cell r="A934">
            <v>12151125044</v>
          </cell>
        </row>
        <row r="935">
          <cell r="A935">
            <v>12151125045</v>
          </cell>
        </row>
        <row r="936">
          <cell r="A936">
            <v>12151125046</v>
          </cell>
        </row>
        <row r="937">
          <cell r="A937">
            <v>12151125048</v>
          </cell>
        </row>
        <row r="938">
          <cell r="A938">
            <v>12151125049</v>
          </cell>
        </row>
        <row r="939">
          <cell r="A939">
            <v>12151125050</v>
          </cell>
        </row>
        <row r="940">
          <cell r="A940">
            <v>12151125050</v>
          </cell>
        </row>
        <row r="941">
          <cell r="A941">
            <v>12151125051</v>
          </cell>
        </row>
        <row r="942">
          <cell r="A942">
            <v>12151125051</v>
          </cell>
        </row>
        <row r="943">
          <cell r="A943">
            <v>12151125052</v>
          </cell>
        </row>
        <row r="944">
          <cell r="A944">
            <v>12151125052</v>
          </cell>
        </row>
        <row r="945">
          <cell r="A945">
            <v>12151125053</v>
          </cell>
        </row>
        <row r="946">
          <cell r="A946">
            <v>12151195011</v>
          </cell>
        </row>
        <row r="947">
          <cell r="A947">
            <v>12151195012</v>
          </cell>
        </row>
        <row r="948">
          <cell r="A948">
            <v>12151195013</v>
          </cell>
        </row>
        <row r="949">
          <cell r="A949">
            <v>12151195014</v>
          </cell>
        </row>
        <row r="950">
          <cell r="A950">
            <v>12151195015</v>
          </cell>
        </row>
        <row r="951">
          <cell r="A951">
            <v>12151195016</v>
          </cell>
        </row>
        <row r="952">
          <cell r="A952">
            <v>12161125011</v>
          </cell>
        </row>
        <row r="953">
          <cell r="A953">
            <v>12161125012</v>
          </cell>
        </row>
        <row r="954">
          <cell r="A954">
            <v>12161125013</v>
          </cell>
        </row>
        <row r="955">
          <cell r="A955">
            <v>12161125014</v>
          </cell>
        </row>
        <row r="956">
          <cell r="A956">
            <v>12161125015</v>
          </cell>
        </row>
        <row r="957">
          <cell r="A957">
            <v>12161125016</v>
          </cell>
        </row>
        <row r="958">
          <cell r="A958">
            <v>12161125017</v>
          </cell>
        </row>
        <row r="959">
          <cell r="A959">
            <v>12161125018</v>
          </cell>
        </row>
        <row r="960">
          <cell r="A960">
            <v>12161125019</v>
          </cell>
        </row>
        <row r="961">
          <cell r="A961">
            <v>12161125020</v>
          </cell>
        </row>
        <row r="962">
          <cell r="A962">
            <v>12161125021</v>
          </cell>
        </row>
        <row r="963">
          <cell r="A963">
            <v>12161125022</v>
          </cell>
        </row>
        <row r="964">
          <cell r="A964">
            <v>12161125023</v>
          </cell>
        </row>
        <row r="965">
          <cell r="A965">
            <v>12161125024</v>
          </cell>
        </row>
        <row r="966">
          <cell r="A966">
            <v>12161125025</v>
          </cell>
        </row>
        <row r="967">
          <cell r="A967">
            <v>12161125026</v>
          </cell>
        </row>
        <row r="968">
          <cell r="A968">
            <v>12161125027</v>
          </cell>
        </row>
        <row r="969">
          <cell r="A969">
            <v>12161125028</v>
          </cell>
        </row>
        <row r="970">
          <cell r="A970">
            <v>12161125029</v>
          </cell>
        </row>
        <row r="971">
          <cell r="A971">
            <v>12161125030</v>
          </cell>
        </row>
        <row r="972">
          <cell r="A972">
            <v>12161125031</v>
          </cell>
        </row>
        <row r="973">
          <cell r="A973">
            <v>12161125032</v>
          </cell>
        </row>
        <row r="974">
          <cell r="A974">
            <v>12161125033</v>
          </cell>
        </row>
        <row r="975">
          <cell r="A975">
            <v>12161125034</v>
          </cell>
        </row>
        <row r="976">
          <cell r="A976">
            <v>12161125035</v>
          </cell>
        </row>
        <row r="977">
          <cell r="A977">
            <v>12161125036</v>
          </cell>
        </row>
        <row r="978">
          <cell r="A978">
            <v>12161125037</v>
          </cell>
        </row>
        <row r="979">
          <cell r="A979">
            <v>12161125038</v>
          </cell>
        </row>
        <row r="980">
          <cell r="A980">
            <v>12161125039</v>
          </cell>
        </row>
        <row r="981">
          <cell r="A981">
            <v>12161125040</v>
          </cell>
        </row>
        <row r="982">
          <cell r="A982">
            <v>12161125041</v>
          </cell>
        </row>
        <row r="983">
          <cell r="A983">
            <v>12161125042</v>
          </cell>
        </row>
        <row r="984">
          <cell r="A984">
            <v>12161125043</v>
          </cell>
        </row>
        <row r="985">
          <cell r="A985">
            <v>12161125044</v>
          </cell>
        </row>
        <row r="986">
          <cell r="A986">
            <v>12161125045</v>
          </cell>
        </row>
        <row r="987">
          <cell r="A987">
            <v>12161125046</v>
          </cell>
        </row>
        <row r="988">
          <cell r="A988">
            <v>12161125047</v>
          </cell>
        </row>
        <row r="989">
          <cell r="A989">
            <v>12161125048</v>
          </cell>
        </row>
        <row r="990">
          <cell r="A990">
            <v>12161125049</v>
          </cell>
        </row>
        <row r="991">
          <cell r="A991">
            <v>12161125050</v>
          </cell>
        </row>
        <row r="992">
          <cell r="A992">
            <v>12161125051</v>
          </cell>
        </row>
        <row r="993">
          <cell r="A993">
            <v>12161125052</v>
          </cell>
        </row>
        <row r="994">
          <cell r="A994">
            <v>12161125053</v>
          </cell>
        </row>
        <row r="995">
          <cell r="A995">
            <v>12161125054</v>
          </cell>
        </row>
        <row r="996">
          <cell r="A996">
            <v>12161125111</v>
          </cell>
        </row>
        <row r="997">
          <cell r="A997">
            <v>12161125112</v>
          </cell>
        </row>
        <row r="998">
          <cell r="A998">
            <v>12161125114</v>
          </cell>
        </row>
        <row r="999">
          <cell r="A999">
            <v>12161125115</v>
          </cell>
        </row>
        <row r="1000">
          <cell r="A1000">
            <v>12161125116</v>
          </cell>
        </row>
        <row r="1001">
          <cell r="A1001">
            <v>12161125118</v>
          </cell>
        </row>
        <row r="1002">
          <cell r="A1002">
            <v>12161125119</v>
          </cell>
        </row>
        <row r="1003">
          <cell r="A1003">
            <v>12161125120</v>
          </cell>
        </row>
        <row r="1004">
          <cell r="A1004">
            <v>12161125121</v>
          </cell>
        </row>
        <row r="1005">
          <cell r="A1005">
            <v>12161125122</v>
          </cell>
        </row>
        <row r="1006">
          <cell r="A1006">
            <v>12161125123</v>
          </cell>
        </row>
        <row r="1007">
          <cell r="A1007">
            <v>12161125124</v>
          </cell>
        </row>
        <row r="1008">
          <cell r="A1008">
            <v>12161125125</v>
          </cell>
        </row>
        <row r="1009">
          <cell r="A1009">
            <v>12161125126</v>
          </cell>
        </row>
        <row r="1010">
          <cell r="A1010">
            <v>12161125127</v>
          </cell>
        </row>
        <row r="1011">
          <cell r="A1011">
            <v>12161125128</v>
          </cell>
        </row>
        <row r="1012">
          <cell r="A1012">
            <v>12161125129</v>
          </cell>
        </row>
        <row r="1013">
          <cell r="A1013">
            <v>12161125130</v>
          </cell>
        </row>
        <row r="1014">
          <cell r="A1014">
            <v>12161125131</v>
          </cell>
        </row>
        <row r="1015">
          <cell r="A1015">
            <v>12161125132</v>
          </cell>
        </row>
        <row r="1016">
          <cell r="A1016">
            <v>12161125133</v>
          </cell>
        </row>
        <row r="1017">
          <cell r="A1017">
            <v>12161125134</v>
          </cell>
        </row>
        <row r="1018">
          <cell r="A1018">
            <v>12161125135</v>
          </cell>
        </row>
        <row r="1019">
          <cell r="A1019">
            <v>12161125212</v>
          </cell>
        </row>
        <row r="1020">
          <cell r="A1020">
            <v>12161125213</v>
          </cell>
        </row>
        <row r="1021">
          <cell r="A1021">
            <v>12161125214</v>
          </cell>
        </row>
        <row r="1022">
          <cell r="A1022">
            <v>12161125215</v>
          </cell>
        </row>
        <row r="1023">
          <cell r="A1023">
            <v>12161125216</v>
          </cell>
        </row>
        <row r="1024">
          <cell r="A1024">
            <v>12161125217</v>
          </cell>
        </row>
        <row r="1025">
          <cell r="A1025">
            <v>12161125218</v>
          </cell>
        </row>
        <row r="1026">
          <cell r="A1026">
            <v>12161125311</v>
          </cell>
        </row>
        <row r="1027">
          <cell r="A1027">
            <v>12161125411</v>
          </cell>
        </row>
        <row r="1028">
          <cell r="A1028">
            <v>12161125412</v>
          </cell>
        </row>
        <row r="1029">
          <cell r="A1029">
            <v>12161125413</v>
          </cell>
        </row>
        <row r="1030">
          <cell r="A1030">
            <v>12161125511</v>
          </cell>
        </row>
        <row r="1031">
          <cell r="A1031">
            <v>12161125512</v>
          </cell>
        </row>
        <row r="1032">
          <cell r="A1032">
            <v>12161125513</v>
          </cell>
        </row>
        <row r="1033">
          <cell r="A1033">
            <v>12161125514</v>
          </cell>
        </row>
        <row r="1034">
          <cell r="A1034">
            <v>12161125611</v>
          </cell>
        </row>
        <row r="1035">
          <cell r="A1035">
            <v>12161125612</v>
          </cell>
        </row>
        <row r="1036">
          <cell r="A1036">
            <v>12161125613</v>
          </cell>
        </row>
        <row r="1037">
          <cell r="A1037">
            <v>12161125614</v>
          </cell>
        </row>
        <row r="1038">
          <cell r="A1038">
            <v>12161125615</v>
          </cell>
        </row>
        <row r="1039">
          <cell r="A1039">
            <v>12161125616</v>
          </cell>
        </row>
        <row r="1040">
          <cell r="A1040">
            <v>12161125617</v>
          </cell>
        </row>
        <row r="1041">
          <cell r="A1041">
            <v>12161125618</v>
          </cell>
        </row>
        <row r="1042">
          <cell r="A1042">
            <v>12161125619</v>
          </cell>
        </row>
        <row r="1043">
          <cell r="A1043">
            <v>12161125620</v>
          </cell>
        </row>
        <row r="1044">
          <cell r="A1044">
            <v>12161125621</v>
          </cell>
        </row>
        <row r="1045">
          <cell r="A1045">
            <v>12161125622</v>
          </cell>
        </row>
        <row r="1046">
          <cell r="A1046">
            <v>12161125623</v>
          </cell>
        </row>
        <row r="1047">
          <cell r="A1047">
            <v>12161125624</v>
          </cell>
        </row>
        <row r="1048">
          <cell r="A1048">
            <v>12161125625</v>
          </cell>
        </row>
        <row r="1049">
          <cell r="A1049">
            <v>12161125626</v>
          </cell>
        </row>
        <row r="1050">
          <cell r="A1050">
            <v>12161125627</v>
          </cell>
        </row>
        <row r="1051">
          <cell r="A1051">
            <v>12161125628</v>
          </cell>
        </row>
        <row r="1052">
          <cell r="A1052">
            <v>12161125629</v>
          </cell>
        </row>
        <row r="1053">
          <cell r="A1053">
            <v>12161125630</v>
          </cell>
        </row>
        <row r="1054">
          <cell r="A1054">
            <v>12161125631</v>
          </cell>
        </row>
        <row r="1055">
          <cell r="A1055">
            <v>12161125632</v>
          </cell>
        </row>
        <row r="1056">
          <cell r="A1056">
            <v>12161125633</v>
          </cell>
        </row>
        <row r="1057">
          <cell r="A1057">
            <v>12161125634</v>
          </cell>
        </row>
        <row r="1058">
          <cell r="A1058">
            <v>12161125635</v>
          </cell>
        </row>
        <row r="1059">
          <cell r="A1059">
            <v>12161125636</v>
          </cell>
        </row>
        <row r="1060">
          <cell r="A1060">
            <v>12161125637</v>
          </cell>
        </row>
        <row r="1061">
          <cell r="A1061">
            <v>12161125638</v>
          </cell>
        </row>
        <row r="1062">
          <cell r="A1062">
            <v>12161125639</v>
          </cell>
        </row>
        <row r="1063">
          <cell r="A1063">
            <v>12161125640</v>
          </cell>
        </row>
        <row r="1064">
          <cell r="A1064">
            <v>12161125641</v>
          </cell>
        </row>
        <row r="1065">
          <cell r="A1065">
            <v>12161125642</v>
          </cell>
        </row>
        <row r="1066">
          <cell r="A1066">
            <v>12161125643</v>
          </cell>
        </row>
        <row r="1067">
          <cell r="A1067">
            <v>12161125644</v>
          </cell>
        </row>
        <row r="1068">
          <cell r="A1068">
            <v>12161125645</v>
          </cell>
        </row>
        <row r="1069">
          <cell r="A1069">
            <v>12161125646</v>
          </cell>
        </row>
        <row r="1070">
          <cell r="A1070">
            <v>12161125647</v>
          </cell>
        </row>
        <row r="1071">
          <cell r="A1071">
            <v>12161125648</v>
          </cell>
        </row>
        <row r="1072">
          <cell r="A1072">
            <v>12161125649</v>
          </cell>
        </row>
        <row r="1073">
          <cell r="A1073">
            <v>12161125650</v>
          </cell>
        </row>
        <row r="1074">
          <cell r="A1074">
            <v>12161125651</v>
          </cell>
        </row>
        <row r="1075">
          <cell r="A1075">
            <v>12161125652</v>
          </cell>
        </row>
        <row r="1076">
          <cell r="A1076">
            <v>12161125653</v>
          </cell>
        </row>
        <row r="1077">
          <cell r="A1077">
            <v>12161125654</v>
          </cell>
        </row>
        <row r="1078">
          <cell r="A1078">
            <v>12161125655</v>
          </cell>
        </row>
        <row r="1079">
          <cell r="A1079">
            <v>12161125656</v>
          </cell>
        </row>
        <row r="1080">
          <cell r="A1080">
            <v>12161125657</v>
          </cell>
        </row>
        <row r="1081">
          <cell r="A1081">
            <v>12161125658</v>
          </cell>
        </row>
        <row r="1082">
          <cell r="A1082">
            <v>12161125659</v>
          </cell>
        </row>
        <row r="1083">
          <cell r="A1083">
            <v>12161125660</v>
          </cell>
        </row>
        <row r="1084">
          <cell r="A1084">
            <v>12161125661</v>
          </cell>
        </row>
        <row r="1085">
          <cell r="A1085">
            <v>12161125662</v>
          </cell>
        </row>
        <row r="1086">
          <cell r="A1086">
            <v>12161125663</v>
          </cell>
        </row>
        <row r="1087">
          <cell r="A1087">
            <v>12161125664</v>
          </cell>
        </row>
        <row r="1088">
          <cell r="A1088">
            <v>12161125665</v>
          </cell>
        </row>
        <row r="1089">
          <cell r="A1089">
            <v>12161125666</v>
          </cell>
        </row>
        <row r="1090">
          <cell r="A1090">
            <v>12161125667</v>
          </cell>
        </row>
        <row r="1091">
          <cell r="A1091">
            <v>12161125668</v>
          </cell>
        </row>
        <row r="1092">
          <cell r="A1092">
            <v>12161125669</v>
          </cell>
        </row>
        <row r="1093">
          <cell r="A1093">
            <v>12161125670</v>
          </cell>
        </row>
        <row r="1094">
          <cell r="A1094">
            <v>12161125671</v>
          </cell>
        </row>
        <row r="1095">
          <cell r="A1095">
            <v>12161125672</v>
          </cell>
        </row>
        <row r="1096">
          <cell r="A1096">
            <v>12161125673</v>
          </cell>
        </row>
        <row r="1097">
          <cell r="A1097">
            <v>12161125674</v>
          </cell>
        </row>
        <row r="1098">
          <cell r="A1098">
            <v>12161125675</v>
          </cell>
        </row>
        <row r="1099">
          <cell r="A1099">
            <v>12161125676</v>
          </cell>
        </row>
        <row r="1100">
          <cell r="A1100">
            <v>12161125677</v>
          </cell>
        </row>
        <row r="1101">
          <cell r="A1101">
            <v>12161125678</v>
          </cell>
        </row>
        <row r="1102">
          <cell r="A1102">
            <v>12161125679</v>
          </cell>
        </row>
        <row r="1103">
          <cell r="A1103">
            <v>12161125680</v>
          </cell>
        </row>
        <row r="1104">
          <cell r="A1104">
            <v>12161125681</v>
          </cell>
        </row>
        <row r="1105">
          <cell r="A1105">
            <v>12161125682</v>
          </cell>
        </row>
        <row r="1106">
          <cell r="A1106">
            <v>12161125683</v>
          </cell>
        </row>
        <row r="1107">
          <cell r="A1107">
            <v>12161125684</v>
          </cell>
        </row>
        <row r="1108">
          <cell r="A1108">
            <v>12161125685</v>
          </cell>
        </row>
        <row r="1109">
          <cell r="A1109">
            <v>12161125686</v>
          </cell>
        </row>
        <row r="1110">
          <cell r="A1110">
            <v>12161125687</v>
          </cell>
        </row>
        <row r="1111">
          <cell r="A1111">
            <v>12161125688</v>
          </cell>
        </row>
        <row r="1112">
          <cell r="A1112">
            <v>12161125689</v>
          </cell>
        </row>
        <row r="1113">
          <cell r="A1113">
            <v>12171125011</v>
          </cell>
        </row>
        <row r="1114">
          <cell r="A1114">
            <v>12171125012</v>
          </cell>
        </row>
        <row r="1115">
          <cell r="A1115">
            <v>12171125013</v>
          </cell>
        </row>
        <row r="1116">
          <cell r="A1116">
            <v>12171125014</v>
          </cell>
        </row>
        <row r="1117">
          <cell r="A1117">
            <v>12171125015</v>
          </cell>
        </row>
        <row r="1118">
          <cell r="A1118">
            <v>12171125016</v>
          </cell>
        </row>
        <row r="1119">
          <cell r="A1119">
            <v>12171125017</v>
          </cell>
        </row>
        <row r="1120">
          <cell r="A1120">
            <v>12171125018</v>
          </cell>
        </row>
        <row r="1121">
          <cell r="A1121">
            <v>12171125019</v>
          </cell>
        </row>
        <row r="1122">
          <cell r="A1122">
            <v>12171125020</v>
          </cell>
        </row>
        <row r="1123">
          <cell r="A1123">
            <v>12171125021</v>
          </cell>
        </row>
        <row r="1124">
          <cell r="A1124">
            <v>12171125022</v>
          </cell>
        </row>
        <row r="1125">
          <cell r="A1125">
            <v>13111125012</v>
          </cell>
        </row>
        <row r="1126">
          <cell r="A1126">
            <v>13111125017</v>
          </cell>
        </row>
        <row r="1127">
          <cell r="A1127">
            <v>13111125018</v>
          </cell>
        </row>
        <row r="1128">
          <cell r="A1128">
            <v>13111125019</v>
          </cell>
        </row>
        <row r="1129">
          <cell r="A1129">
            <v>13111125023</v>
          </cell>
        </row>
        <row r="1130">
          <cell r="A1130">
            <v>13111125024</v>
          </cell>
        </row>
        <row r="1131">
          <cell r="A1131">
            <v>13111125025</v>
          </cell>
        </row>
        <row r="1132">
          <cell r="A1132">
            <v>13111125026</v>
          </cell>
        </row>
        <row r="1133">
          <cell r="A1133">
            <v>13111125027</v>
          </cell>
        </row>
        <row r="1134">
          <cell r="A1134">
            <v>13111125028</v>
          </cell>
        </row>
        <row r="1135">
          <cell r="A1135">
            <v>13111125029</v>
          </cell>
        </row>
        <row r="1136">
          <cell r="A1136">
            <v>13111125030</v>
          </cell>
        </row>
        <row r="1137">
          <cell r="A1137">
            <v>13111125031</v>
          </cell>
        </row>
        <row r="1138">
          <cell r="A1138">
            <v>13111125032</v>
          </cell>
        </row>
        <row r="1139">
          <cell r="A1139">
            <v>13111125033</v>
          </cell>
        </row>
        <row r="1140">
          <cell r="A1140">
            <v>13111125111</v>
          </cell>
        </row>
        <row r="1141">
          <cell r="A1141">
            <v>13111125112</v>
          </cell>
        </row>
        <row r="1142">
          <cell r="A1142">
            <v>13111125113</v>
          </cell>
        </row>
        <row r="1143">
          <cell r="A1143">
            <v>13111125114</v>
          </cell>
        </row>
        <row r="1144">
          <cell r="A1144">
            <v>13111125115</v>
          </cell>
        </row>
        <row r="1145">
          <cell r="A1145">
            <v>13111125116</v>
          </cell>
        </row>
        <row r="1146">
          <cell r="A1146">
            <v>13111125117</v>
          </cell>
        </row>
        <row r="1147">
          <cell r="A1147">
            <v>13111125118</v>
          </cell>
        </row>
        <row r="1148">
          <cell r="A1148">
            <v>13111125119</v>
          </cell>
        </row>
        <row r="1149">
          <cell r="A1149">
            <v>13111125120</v>
          </cell>
        </row>
        <row r="1150">
          <cell r="A1150">
            <v>13111125121</v>
          </cell>
        </row>
        <row r="1151">
          <cell r="A1151">
            <v>13111125122</v>
          </cell>
        </row>
        <row r="1152">
          <cell r="A1152">
            <v>13111125123</v>
          </cell>
        </row>
        <row r="1153">
          <cell r="A1153">
            <v>13111125124</v>
          </cell>
        </row>
        <row r="1154">
          <cell r="A1154">
            <v>13111125125</v>
          </cell>
        </row>
        <row r="1155">
          <cell r="A1155">
            <v>13111125126</v>
          </cell>
        </row>
        <row r="1156">
          <cell r="A1156">
            <v>13111125127</v>
          </cell>
        </row>
        <row r="1157">
          <cell r="A1157">
            <v>13111125128</v>
          </cell>
        </row>
        <row r="1158">
          <cell r="A1158">
            <v>13111125129</v>
          </cell>
        </row>
        <row r="1159">
          <cell r="A1159">
            <v>13111125130</v>
          </cell>
        </row>
        <row r="1160">
          <cell r="A1160">
            <v>13111125131</v>
          </cell>
        </row>
        <row r="1161">
          <cell r="A1161">
            <v>13111125132</v>
          </cell>
        </row>
        <row r="1162">
          <cell r="A1162">
            <v>13111125133</v>
          </cell>
        </row>
        <row r="1163">
          <cell r="A1163">
            <v>13111125134</v>
          </cell>
        </row>
        <row r="1164">
          <cell r="A1164">
            <v>13111125135</v>
          </cell>
        </row>
        <row r="1165">
          <cell r="A1165">
            <v>13111125136</v>
          </cell>
        </row>
        <row r="1166">
          <cell r="A1166">
            <v>13111125137</v>
          </cell>
        </row>
        <row r="1167">
          <cell r="A1167">
            <v>13111125138</v>
          </cell>
        </row>
        <row r="1168">
          <cell r="A1168">
            <v>13111125139</v>
          </cell>
        </row>
        <row r="1169">
          <cell r="A1169">
            <v>13111125140</v>
          </cell>
        </row>
        <row r="1170">
          <cell r="A1170">
            <v>13111125141</v>
          </cell>
        </row>
        <row r="1171">
          <cell r="A1171">
            <v>13111125142</v>
          </cell>
        </row>
        <row r="1172">
          <cell r="A1172">
            <v>13111125143</v>
          </cell>
        </row>
        <row r="1173">
          <cell r="A1173">
            <v>13111125144</v>
          </cell>
        </row>
        <row r="1174">
          <cell r="A1174">
            <v>13111125145</v>
          </cell>
        </row>
        <row r="1175">
          <cell r="A1175">
            <v>13111125146</v>
          </cell>
        </row>
        <row r="1176">
          <cell r="A1176">
            <v>13111125147</v>
          </cell>
        </row>
        <row r="1177">
          <cell r="A1177">
            <v>13111125148</v>
          </cell>
        </row>
        <row r="1178">
          <cell r="A1178">
            <v>13111125149</v>
          </cell>
        </row>
        <row r="1179">
          <cell r="A1179">
            <v>13111125150</v>
          </cell>
        </row>
        <row r="1180">
          <cell r="A1180">
            <v>13111125151</v>
          </cell>
        </row>
        <row r="1181">
          <cell r="A1181">
            <v>13111125152</v>
          </cell>
        </row>
        <row r="1182">
          <cell r="A1182">
            <v>13111125153</v>
          </cell>
        </row>
        <row r="1183">
          <cell r="A1183">
            <v>13111125154</v>
          </cell>
        </row>
        <row r="1184">
          <cell r="A1184">
            <v>13111125155</v>
          </cell>
        </row>
        <row r="1185">
          <cell r="A1185">
            <v>13111125156</v>
          </cell>
        </row>
        <row r="1186">
          <cell r="A1186">
            <v>13111125157</v>
          </cell>
        </row>
        <row r="1187">
          <cell r="A1187">
            <v>13111125158</v>
          </cell>
        </row>
        <row r="1188">
          <cell r="A1188">
            <v>13111125159</v>
          </cell>
        </row>
        <row r="1189">
          <cell r="A1189">
            <v>13111125160</v>
          </cell>
        </row>
        <row r="1190">
          <cell r="A1190">
            <v>13111125161</v>
          </cell>
        </row>
        <row r="1191">
          <cell r="A1191">
            <v>13111125162</v>
          </cell>
        </row>
        <row r="1192">
          <cell r="A1192">
            <v>13111125163</v>
          </cell>
        </row>
        <row r="1193">
          <cell r="A1193">
            <v>13111125164</v>
          </cell>
        </row>
        <row r="1194">
          <cell r="A1194">
            <v>13111125165</v>
          </cell>
        </row>
        <row r="1195">
          <cell r="A1195">
            <v>13111125166</v>
          </cell>
        </row>
        <row r="1196">
          <cell r="A1196">
            <v>13111125167</v>
          </cell>
        </row>
        <row r="1197">
          <cell r="A1197">
            <v>13111125168</v>
          </cell>
        </row>
        <row r="1198">
          <cell r="A1198">
            <v>13111125169</v>
          </cell>
        </row>
        <row r="1199">
          <cell r="A1199">
            <v>13111125170</v>
          </cell>
        </row>
        <row r="1200">
          <cell r="A1200">
            <v>13111125171</v>
          </cell>
        </row>
        <row r="1201">
          <cell r="A1201">
            <v>13111125172</v>
          </cell>
        </row>
        <row r="1202">
          <cell r="A1202">
            <v>13111125173</v>
          </cell>
        </row>
        <row r="1203">
          <cell r="A1203">
            <v>13111125174</v>
          </cell>
        </row>
        <row r="1204">
          <cell r="A1204">
            <v>13111125175</v>
          </cell>
        </row>
        <row r="1205">
          <cell r="A1205">
            <v>13111125211</v>
          </cell>
        </row>
        <row r="1206">
          <cell r="A1206">
            <v>13111125311</v>
          </cell>
        </row>
        <row r="1207">
          <cell r="A1207">
            <v>13111125312</v>
          </cell>
        </row>
        <row r="1208">
          <cell r="A1208">
            <v>13111125313</v>
          </cell>
        </row>
        <row r="1209">
          <cell r="A1209">
            <v>13111125314</v>
          </cell>
        </row>
        <row r="1210">
          <cell r="A1210">
            <v>13111125316</v>
          </cell>
        </row>
        <row r="1211">
          <cell r="A1211">
            <v>13111125317</v>
          </cell>
        </row>
        <row r="1212">
          <cell r="A1212">
            <v>13111125318</v>
          </cell>
        </row>
        <row r="1213">
          <cell r="A1213">
            <v>13111125319</v>
          </cell>
        </row>
        <row r="1214">
          <cell r="A1214">
            <v>13111125320</v>
          </cell>
        </row>
        <row r="1215">
          <cell r="A1215">
            <v>13111125321</v>
          </cell>
        </row>
        <row r="1216">
          <cell r="A1216">
            <v>13111125322</v>
          </cell>
        </row>
        <row r="1217">
          <cell r="A1217">
            <v>13111125324</v>
          </cell>
        </row>
        <row r="1218">
          <cell r="A1218">
            <v>13111125326</v>
          </cell>
        </row>
        <row r="1219">
          <cell r="A1219">
            <v>13111125327</v>
          </cell>
        </row>
        <row r="1220">
          <cell r="A1220">
            <v>13111125328</v>
          </cell>
        </row>
        <row r="1221">
          <cell r="A1221">
            <v>13111125329</v>
          </cell>
        </row>
        <row r="1222">
          <cell r="A1222">
            <v>13111125330</v>
          </cell>
        </row>
        <row r="1223">
          <cell r="A1223">
            <v>13111125331</v>
          </cell>
        </row>
        <row r="1224">
          <cell r="A1224">
            <v>13111125332</v>
          </cell>
        </row>
        <row r="1225">
          <cell r="A1225">
            <v>13111125333</v>
          </cell>
        </row>
        <row r="1226">
          <cell r="A1226">
            <v>13111125337</v>
          </cell>
        </row>
        <row r="1227">
          <cell r="A1227">
            <v>13111125338</v>
          </cell>
        </row>
        <row r="1228">
          <cell r="A1228">
            <v>13111125339</v>
          </cell>
        </row>
        <row r="1229">
          <cell r="A1229">
            <v>13111125340</v>
          </cell>
        </row>
        <row r="1230">
          <cell r="A1230">
            <v>13111125341</v>
          </cell>
        </row>
        <row r="1231">
          <cell r="A1231">
            <v>13111125342</v>
          </cell>
        </row>
        <row r="1232">
          <cell r="A1232">
            <v>13111125343</v>
          </cell>
        </row>
        <row r="1233">
          <cell r="A1233">
            <v>13111125344</v>
          </cell>
        </row>
        <row r="1234">
          <cell r="A1234">
            <v>13111125345</v>
          </cell>
        </row>
        <row r="1235">
          <cell r="A1235">
            <v>13111125346</v>
          </cell>
        </row>
        <row r="1236">
          <cell r="A1236">
            <v>13111125347</v>
          </cell>
        </row>
        <row r="1237">
          <cell r="A1237">
            <v>13111125348</v>
          </cell>
        </row>
        <row r="1238">
          <cell r="A1238">
            <v>13111125349</v>
          </cell>
        </row>
        <row r="1239">
          <cell r="A1239">
            <v>13111125350</v>
          </cell>
        </row>
        <row r="1240">
          <cell r="A1240">
            <v>13111125351</v>
          </cell>
        </row>
        <row r="1241">
          <cell r="A1241">
            <v>13111125352</v>
          </cell>
        </row>
        <row r="1242">
          <cell r="A1242">
            <v>13111125353</v>
          </cell>
        </row>
        <row r="1243">
          <cell r="A1243">
            <v>13111125354</v>
          </cell>
        </row>
        <row r="1244">
          <cell r="A1244">
            <v>13111125355</v>
          </cell>
        </row>
        <row r="1245">
          <cell r="A1245">
            <v>13111125356</v>
          </cell>
        </row>
        <row r="1246">
          <cell r="A1246">
            <v>13111125357</v>
          </cell>
        </row>
        <row r="1247">
          <cell r="A1247">
            <v>13111125358</v>
          </cell>
        </row>
        <row r="1248">
          <cell r="A1248">
            <v>13111125359</v>
          </cell>
        </row>
        <row r="1249">
          <cell r="A1249">
            <v>13111125360</v>
          </cell>
        </row>
        <row r="1250">
          <cell r="A1250">
            <v>13111125361</v>
          </cell>
        </row>
        <row r="1251">
          <cell r="A1251">
            <v>13111125362</v>
          </cell>
        </row>
        <row r="1252">
          <cell r="A1252">
            <v>13111125363</v>
          </cell>
        </row>
        <row r="1253">
          <cell r="A1253">
            <v>13111125364</v>
          </cell>
        </row>
        <row r="1254">
          <cell r="A1254">
            <v>13111125365</v>
          </cell>
        </row>
        <row r="1255">
          <cell r="A1255">
            <v>13111125366</v>
          </cell>
        </row>
        <row r="1256">
          <cell r="A1256">
            <v>13111125367</v>
          </cell>
        </row>
        <row r="1257">
          <cell r="A1257">
            <v>13111125368</v>
          </cell>
        </row>
        <row r="1258">
          <cell r="A1258">
            <v>13111125369</v>
          </cell>
        </row>
        <row r="1259">
          <cell r="A1259">
            <v>13111125370</v>
          </cell>
        </row>
        <row r="1260">
          <cell r="A1260">
            <v>13111125371</v>
          </cell>
        </row>
        <row r="1261">
          <cell r="A1261">
            <v>13111125372</v>
          </cell>
        </row>
        <row r="1262">
          <cell r="A1262">
            <v>13111125373</v>
          </cell>
        </row>
        <row r="1263">
          <cell r="A1263">
            <v>13111125374</v>
          </cell>
        </row>
        <row r="1264">
          <cell r="A1264">
            <v>13111125375</v>
          </cell>
        </row>
        <row r="1265">
          <cell r="A1265">
            <v>13111125376</v>
          </cell>
        </row>
        <row r="1266">
          <cell r="A1266">
            <v>13111125378</v>
          </cell>
        </row>
        <row r="1267">
          <cell r="A1267">
            <v>13111125379</v>
          </cell>
        </row>
        <row r="1268">
          <cell r="A1268">
            <v>13111125380</v>
          </cell>
        </row>
        <row r="1269">
          <cell r="A1269">
            <v>13111125381</v>
          </cell>
        </row>
        <row r="1270">
          <cell r="A1270">
            <v>13111125382</v>
          </cell>
        </row>
        <row r="1271">
          <cell r="A1271">
            <v>13111125383</v>
          </cell>
        </row>
        <row r="1272">
          <cell r="A1272">
            <v>13111125384</v>
          </cell>
        </row>
        <row r="1273">
          <cell r="A1273">
            <v>13111125385</v>
          </cell>
        </row>
        <row r="1274">
          <cell r="A1274">
            <v>13111125386</v>
          </cell>
        </row>
        <row r="1275">
          <cell r="A1275">
            <v>13111125387</v>
          </cell>
        </row>
        <row r="1276">
          <cell r="A1276">
            <v>13111125388</v>
          </cell>
        </row>
        <row r="1277">
          <cell r="A1277">
            <v>13111125390</v>
          </cell>
        </row>
        <row r="1278">
          <cell r="A1278">
            <v>13111125391</v>
          </cell>
        </row>
        <row r="1279">
          <cell r="A1279">
            <v>13111125392</v>
          </cell>
        </row>
        <row r="1280">
          <cell r="A1280">
            <v>13111125393</v>
          </cell>
        </row>
        <row r="1281">
          <cell r="A1281">
            <v>13111125394</v>
          </cell>
        </row>
        <row r="1282">
          <cell r="A1282">
            <v>13111125396</v>
          </cell>
        </row>
        <row r="1283">
          <cell r="A1283">
            <v>13111125397</v>
          </cell>
        </row>
        <row r="1284">
          <cell r="A1284">
            <v>13111125398</v>
          </cell>
        </row>
        <row r="1285">
          <cell r="A1285">
            <v>13111125399</v>
          </cell>
        </row>
        <row r="1286">
          <cell r="A1286">
            <v>13111175019</v>
          </cell>
        </row>
        <row r="1287">
          <cell r="A1287">
            <v>13111175020</v>
          </cell>
        </row>
        <row r="1288">
          <cell r="A1288">
            <v>13111175021</v>
          </cell>
        </row>
        <row r="1289">
          <cell r="A1289">
            <v>13112175011</v>
          </cell>
        </row>
        <row r="1290">
          <cell r="A1290">
            <v>13112175013</v>
          </cell>
        </row>
        <row r="1291">
          <cell r="A1291">
            <v>13112175014</v>
          </cell>
        </row>
        <row r="1292">
          <cell r="A1292">
            <v>13112175015</v>
          </cell>
        </row>
        <row r="1293">
          <cell r="A1293">
            <v>13112175016</v>
          </cell>
        </row>
        <row r="1294">
          <cell r="A1294">
            <v>13112175017</v>
          </cell>
        </row>
        <row r="1295">
          <cell r="A1295">
            <v>13112175018</v>
          </cell>
        </row>
        <row r="1296">
          <cell r="A1296">
            <v>13121125011</v>
          </cell>
        </row>
        <row r="1297">
          <cell r="A1297">
            <v>13121125012</v>
          </cell>
        </row>
        <row r="1298">
          <cell r="A1298">
            <v>13121125013</v>
          </cell>
        </row>
        <row r="1299">
          <cell r="A1299">
            <v>13121125014</v>
          </cell>
        </row>
        <row r="1300">
          <cell r="A1300">
            <v>13121125111</v>
          </cell>
        </row>
        <row r="1301">
          <cell r="A1301">
            <v>13121125112</v>
          </cell>
        </row>
        <row r="1302">
          <cell r="A1302">
            <v>13121125113</v>
          </cell>
        </row>
        <row r="1303">
          <cell r="A1303">
            <v>13121125114</v>
          </cell>
        </row>
        <row r="1304">
          <cell r="A1304">
            <v>13121125211</v>
          </cell>
        </row>
        <row r="1305">
          <cell r="A1305">
            <v>13121125212</v>
          </cell>
        </row>
        <row r="1306">
          <cell r="A1306">
            <v>13121125213</v>
          </cell>
        </row>
        <row r="1307">
          <cell r="A1307">
            <v>13121125214</v>
          </cell>
        </row>
        <row r="1308">
          <cell r="A1308">
            <v>13121125216</v>
          </cell>
        </row>
        <row r="1309">
          <cell r="A1309">
            <v>13121125217</v>
          </cell>
        </row>
        <row r="1310">
          <cell r="A1310">
            <v>13121125218</v>
          </cell>
        </row>
        <row r="1311">
          <cell r="A1311">
            <v>13121125219</v>
          </cell>
        </row>
        <row r="1312">
          <cell r="A1312">
            <v>13121125220</v>
          </cell>
        </row>
        <row r="1313">
          <cell r="A1313">
            <v>13121125221</v>
          </cell>
        </row>
        <row r="1314">
          <cell r="A1314">
            <v>13121125222</v>
          </cell>
        </row>
        <row r="1315">
          <cell r="A1315">
            <v>13121125223</v>
          </cell>
        </row>
        <row r="1316">
          <cell r="A1316">
            <v>13121125224</v>
          </cell>
        </row>
        <row r="1317">
          <cell r="A1317">
            <v>13121125225</v>
          </cell>
        </row>
        <row r="1318">
          <cell r="A1318">
            <v>13121125311</v>
          </cell>
        </row>
        <row r="1319">
          <cell r="A1319">
            <v>13121125312</v>
          </cell>
        </row>
        <row r="1320">
          <cell r="A1320">
            <v>13121125313</v>
          </cell>
        </row>
        <row r="1321">
          <cell r="A1321">
            <v>13121125314</v>
          </cell>
        </row>
        <row r="1322">
          <cell r="A1322">
            <v>13121125315</v>
          </cell>
        </row>
        <row r="1323">
          <cell r="A1323">
            <v>13121125324</v>
          </cell>
        </row>
        <row r="1324">
          <cell r="A1324">
            <v>13121125325</v>
          </cell>
        </row>
        <row r="1325">
          <cell r="A1325">
            <v>13121125326</v>
          </cell>
        </row>
        <row r="1326">
          <cell r="A1326">
            <v>13121125411</v>
          </cell>
        </row>
        <row r="1327">
          <cell r="A1327">
            <v>13121125412</v>
          </cell>
        </row>
        <row r="1328">
          <cell r="A1328">
            <v>13121125413</v>
          </cell>
        </row>
        <row r="1329">
          <cell r="A1329">
            <v>13122155011</v>
          </cell>
        </row>
        <row r="1330">
          <cell r="A1330">
            <v>13122155012</v>
          </cell>
        </row>
        <row r="1331">
          <cell r="A1331">
            <v>13122155013</v>
          </cell>
        </row>
        <row r="1332">
          <cell r="A1332">
            <v>13122155014</v>
          </cell>
        </row>
        <row r="1333">
          <cell r="A1333">
            <v>13131125011</v>
          </cell>
        </row>
        <row r="1334">
          <cell r="A1334">
            <v>13131125012</v>
          </cell>
        </row>
        <row r="1335">
          <cell r="A1335">
            <v>13131125013</v>
          </cell>
        </row>
        <row r="1336">
          <cell r="A1336">
            <v>13131125014</v>
          </cell>
        </row>
        <row r="1337">
          <cell r="A1337">
            <v>13131125015</v>
          </cell>
        </row>
        <row r="1338">
          <cell r="A1338">
            <v>13131125016</v>
          </cell>
        </row>
        <row r="1339">
          <cell r="A1339">
            <v>13131125017</v>
          </cell>
        </row>
        <row r="1340">
          <cell r="A1340">
            <v>13131125018</v>
          </cell>
        </row>
        <row r="1341">
          <cell r="A1341">
            <v>13131125019</v>
          </cell>
        </row>
        <row r="1342">
          <cell r="A1342">
            <v>13131125020</v>
          </cell>
        </row>
        <row r="1343">
          <cell r="A1343">
            <v>13131125021</v>
          </cell>
        </row>
        <row r="1344">
          <cell r="A1344">
            <v>13131125022</v>
          </cell>
        </row>
        <row r="1345">
          <cell r="A1345">
            <v>13131125023</v>
          </cell>
        </row>
        <row r="1346">
          <cell r="A1346">
            <v>13131125024</v>
          </cell>
        </row>
        <row r="1347">
          <cell r="A1347">
            <v>13131125025</v>
          </cell>
        </row>
        <row r="1348">
          <cell r="A1348">
            <v>13131125026</v>
          </cell>
        </row>
        <row r="1349">
          <cell r="A1349">
            <v>13131125027</v>
          </cell>
        </row>
        <row r="1350">
          <cell r="A1350">
            <v>13131125028</v>
          </cell>
        </row>
        <row r="1351">
          <cell r="A1351">
            <v>13131125029</v>
          </cell>
        </row>
        <row r="1352">
          <cell r="A1352">
            <v>13131125030</v>
          </cell>
        </row>
        <row r="1353">
          <cell r="A1353">
            <v>13131125031</v>
          </cell>
        </row>
        <row r="1354">
          <cell r="A1354">
            <v>13131125032</v>
          </cell>
        </row>
        <row r="1355">
          <cell r="A1355">
            <v>13131125033</v>
          </cell>
        </row>
        <row r="1356">
          <cell r="A1356">
            <v>13131125034</v>
          </cell>
        </row>
        <row r="1357">
          <cell r="A1357">
            <v>13131125035</v>
          </cell>
        </row>
        <row r="1358">
          <cell r="A1358">
            <v>13131125036</v>
          </cell>
        </row>
        <row r="1359">
          <cell r="A1359">
            <v>13131125037</v>
          </cell>
        </row>
        <row r="1360">
          <cell r="A1360">
            <v>13131125038</v>
          </cell>
        </row>
        <row r="1361">
          <cell r="A1361">
            <v>13131125039</v>
          </cell>
        </row>
        <row r="1362">
          <cell r="A1362">
            <v>13131125040</v>
          </cell>
        </row>
        <row r="1363">
          <cell r="A1363">
            <v>13131125041</v>
          </cell>
        </row>
        <row r="1364">
          <cell r="A1364">
            <v>13131125042</v>
          </cell>
        </row>
        <row r="1365">
          <cell r="A1365">
            <v>13131125043</v>
          </cell>
        </row>
        <row r="1366">
          <cell r="A1366">
            <v>13131125044</v>
          </cell>
        </row>
        <row r="1367">
          <cell r="A1367">
            <v>13131125045</v>
          </cell>
        </row>
        <row r="1368">
          <cell r="A1368">
            <v>13131125046</v>
          </cell>
        </row>
        <row r="1369">
          <cell r="A1369">
            <v>13131125047</v>
          </cell>
        </row>
        <row r="1370">
          <cell r="A1370">
            <v>13131125048</v>
          </cell>
        </row>
        <row r="1371">
          <cell r="A1371">
            <v>13131125049</v>
          </cell>
        </row>
        <row r="1372">
          <cell r="A1372">
            <v>13131125050</v>
          </cell>
        </row>
        <row r="1373">
          <cell r="A1373">
            <v>13131125051</v>
          </cell>
        </row>
        <row r="1374">
          <cell r="A1374">
            <v>13131125052</v>
          </cell>
        </row>
        <row r="1375">
          <cell r="A1375">
            <v>13131125053</v>
          </cell>
        </row>
        <row r="1376">
          <cell r="A1376">
            <v>13131125054</v>
          </cell>
        </row>
        <row r="1377">
          <cell r="A1377">
            <v>13131125055</v>
          </cell>
        </row>
        <row r="1378">
          <cell r="A1378">
            <v>13131125056</v>
          </cell>
        </row>
        <row r="1379">
          <cell r="A1379">
            <v>13131125057</v>
          </cell>
        </row>
        <row r="1380">
          <cell r="A1380">
            <v>13131125058</v>
          </cell>
        </row>
        <row r="1381">
          <cell r="A1381">
            <v>13131125059</v>
          </cell>
        </row>
        <row r="1382">
          <cell r="A1382">
            <v>13131125060</v>
          </cell>
        </row>
        <row r="1383">
          <cell r="A1383">
            <v>13131125061</v>
          </cell>
        </row>
        <row r="1384">
          <cell r="A1384">
            <v>13131125062</v>
          </cell>
        </row>
        <row r="1385">
          <cell r="A1385">
            <v>13131125063</v>
          </cell>
        </row>
        <row r="1386">
          <cell r="A1386">
            <v>13131125064</v>
          </cell>
        </row>
        <row r="1387">
          <cell r="A1387">
            <v>13131125065</v>
          </cell>
        </row>
        <row r="1388">
          <cell r="A1388">
            <v>13131125066</v>
          </cell>
        </row>
        <row r="1389">
          <cell r="A1389">
            <v>13131125067</v>
          </cell>
        </row>
        <row r="1390">
          <cell r="A1390">
            <v>13131125068</v>
          </cell>
        </row>
        <row r="1391">
          <cell r="A1391">
            <v>13131125069</v>
          </cell>
        </row>
        <row r="1392">
          <cell r="A1392">
            <v>13131125070</v>
          </cell>
        </row>
        <row r="1393">
          <cell r="A1393">
            <v>13131125071</v>
          </cell>
        </row>
        <row r="1394">
          <cell r="A1394">
            <v>13131125072</v>
          </cell>
        </row>
        <row r="1395">
          <cell r="A1395">
            <v>13131125073</v>
          </cell>
        </row>
        <row r="1396">
          <cell r="A1396">
            <v>13131125074</v>
          </cell>
        </row>
        <row r="1397">
          <cell r="A1397">
            <v>13131125075</v>
          </cell>
        </row>
        <row r="1398">
          <cell r="A1398">
            <v>13131125076</v>
          </cell>
        </row>
        <row r="1399">
          <cell r="A1399">
            <v>13131125077</v>
          </cell>
        </row>
        <row r="1400">
          <cell r="A1400">
            <v>13131125078</v>
          </cell>
        </row>
        <row r="1401">
          <cell r="A1401">
            <v>13131125079</v>
          </cell>
        </row>
        <row r="1402">
          <cell r="A1402">
            <v>13131125111</v>
          </cell>
        </row>
        <row r="1403">
          <cell r="A1403">
            <v>13131125112</v>
          </cell>
        </row>
        <row r="1404">
          <cell r="A1404">
            <v>13131125113</v>
          </cell>
        </row>
        <row r="1405">
          <cell r="A1405">
            <v>13131125114</v>
          </cell>
        </row>
        <row r="1406">
          <cell r="A1406">
            <v>13131125115</v>
          </cell>
        </row>
        <row r="1407">
          <cell r="A1407">
            <v>13131125211</v>
          </cell>
        </row>
        <row r="1408">
          <cell r="A1408">
            <v>13131125212</v>
          </cell>
        </row>
        <row r="1409">
          <cell r="A1409">
            <v>13131125213</v>
          </cell>
        </row>
        <row r="1410">
          <cell r="A1410">
            <v>13131125214</v>
          </cell>
        </row>
        <row r="1411">
          <cell r="A1411">
            <v>13131125215</v>
          </cell>
        </row>
        <row r="1412">
          <cell r="A1412">
            <v>13131125216</v>
          </cell>
        </row>
        <row r="1413">
          <cell r="A1413">
            <v>13131125217</v>
          </cell>
        </row>
        <row r="1414">
          <cell r="A1414">
            <v>13131125218</v>
          </cell>
        </row>
        <row r="1415">
          <cell r="A1415">
            <v>13131125219</v>
          </cell>
        </row>
        <row r="1416">
          <cell r="A1416">
            <v>13131125220</v>
          </cell>
        </row>
        <row r="1417">
          <cell r="A1417">
            <v>13131125221</v>
          </cell>
        </row>
        <row r="1418">
          <cell r="A1418">
            <v>13131125222</v>
          </cell>
        </row>
        <row r="1419">
          <cell r="A1419">
            <v>13131125223</v>
          </cell>
        </row>
        <row r="1420">
          <cell r="A1420">
            <v>13131125224</v>
          </cell>
        </row>
        <row r="1421">
          <cell r="A1421">
            <v>13131125225</v>
          </cell>
        </row>
        <row r="1422">
          <cell r="A1422">
            <v>13131125226</v>
          </cell>
        </row>
        <row r="1423">
          <cell r="A1423">
            <v>13131125227</v>
          </cell>
        </row>
        <row r="1424">
          <cell r="A1424">
            <v>13131125228</v>
          </cell>
        </row>
        <row r="1425">
          <cell r="A1425">
            <v>13131125229</v>
          </cell>
        </row>
        <row r="1426">
          <cell r="A1426">
            <v>13131125230</v>
          </cell>
        </row>
        <row r="1427">
          <cell r="A1427">
            <v>13131125231</v>
          </cell>
        </row>
        <row r="1428">
          <cell r="A1428">
            <v>13131125232</v>
          </cell>
        </row>
        <row r="1429">
          <cell r="A1429">
            <v>13131125233</v>
          </cell>
        </row>
        <row r="1430">
          <cell r="A1430">
            <v>13131125234</v>
          </cell>
        </row>
        <row r="1431">
          <cell r="A1431">
            <v>13131125235</v>
          </cell>
        </row>
        <row r="1432">
          <cell r="A1432">
            <v>13131125236</v>
          </cell>
        </row>
        <row r="1433">
          <cell r="A1433">
            <v>13131125237</v>
          </cell>
        </row>
        <row r="1434">
          <cell r="A1434">
            <v>13131125238</v>
          </cell>
        </row>
        <row r="1435">
          <cell r="A1435">
            <v>13131125239</v>
          </cell>
        </row>
        <row r="1436">
          <cell r="A1436">
            <v>13131125240</v>
          </cell>
        </row>
        <row r="1437">
          <cell r="A1437">
            <v>13141125011</v>
          </cell>
        </row>
        <row r="1438">
          <cell r="A1438">
            <v>13141125111</v>
          </cell>
        </row>
        <row r="1439">
          <cell r="A1439">
            <v>13141125112</v>
          </cell>
        </row>
        <row r="1440">
          <cell r="A1440">
            <v>13141125113</v>
          </cell>
        </row>
        <row r="1441">
          <cell r="A1441">
            <v>13141125114</v>
          </cell>
        </row>
        <row r="1442">
          <cell r="A1442">
            <v>13141125115</v>
          </cell>
        </row>
        <row r="1443">
          <cell r="A1443">
            <v>13141125211</v>
          </cell>
        </row>
        <row r="1444">
          <cell r="A1444">
            <v>13141125212</v>
          </cell>
        </row>
        <row r="1445">
          <cell r="A1445">
            <v>13141125213</v>
          </cell>
        </row>
        <row r="1446">
          <cell r="A1446">
            <v>13141125214</v>
          </cell>
        </row>
        <row r="1447">
          <cell r="A1447">
            <v>13151125011</v>
          </cell>
        </row>
        <row r="1448">
          <cell r="A1448">
            <v>13151125012</v>
          </cell>
        </row>
        <row r="1449">
          <cell r="A1449">
            <v>13151125013</v>
          </cell>
        </row>
        <row r="1450">
          <cell r="A1450">
            <v>13151125014</v>
          </cell>
        </row>
        <row r="1451">
          <cell r="A1451">
            <v>13151125015</v>
          </cell>
        </row>
        <row r="1452">
          <cell r="A1452">
            <v>13151125016</v>
          </cell>
        </row>
        <row r="1453">
          <cell r="A1453">
            <v>13151125111</v>
          </cell>
        </row>
        <row r="1454">
          <cell r="A1454">
            <v>13151125112</v>
          </cell>
        </row>
        <row r="1455">
          <cell r="A1455">
            <v>13151125113</v>
          </cell>
        </row>
        <row r="1456">
          <cell r="A1456">
            <v>13151125114</v>
          </cell>
        </row>
        <row r="1457">
          <cell r="A1457">
            <v>13151125115</v>
          </cell>
        </row>
        <row r="1458">
          <cell r="A1458">
            <v>13151125116</v>
          </cell>
        </row>
        <row r="1459">
          <cell r="A1459">
            <v>13151125117</v>
          </cell>
        </row>
        <row r="1460">
          <cell r="A1460">
            <v>13151125118</v>
          </cell>
        </row>
        <row r="1461">
          <cell r="A1461">
            <v>13151125119</v>
          </cell>
        </row>
        <row r="1462">
          <cell r="A1462">
            <v>13151125120</v>
          </cell>
        </row>
        <row r="1463">
          <cell r="A1463">
            <v>13151125121</v>
          </cell>
        </row>
        <row r="1464">
          <cell r="A1464">
            <v>13151125122</v>
          </cell>
        </row>
        <row r="1465">
          <cell r="A1465">
            <v>13151125123</v>
          </cell>
        </row>
        <row r="1466">
          <cell r="A1466">
            <v>13151125124</v>
          </cell>
        </row>
        <row r="1467">
          <cell r="A1467">
            <v>13151125125</v>
          </cell>
        </row>
        <row r="1468">
          <cell r="A1468">
            <v>13151125126</v>
          </cell>
        </row>
        <row r="1469">
          <cell r="A1469">
            <v>13151125127</v>
          </cell>
        </row>
        <row r="1470">
          <cell r="A1470">
            <v>13151125128</v>
          </cell>
        </row>
        <row r="1471">
          <cell r="A1471">
            <v>13151125129</v>
          </cell>
        </row>
        <row r="1472">
          <cell r="A1472">
            <v>13151125130</v>
          </cell>
        </row>
        <row r="1473">
          <cell r="A1473">
            <v>13151125131</v>
          </cell>
        </row>
        <row r="1474">
          <cell r="A1474">
            <v>13151125132</v>
          </cell>
        </row>
        <row r="1475">
          <cell r="A1475">
            <v>13151125133</v>
          </cell>
        </row>
        <row r="1476">
          <cell r="A1476">
            <v>13151125134</v>
          </cell>
        </row>
        <row r="1477">
          <cell r="A1477">
            <v>13151125135</v>
          </cell>
        </row>
        <row r="1478">
          <cell r="A1478">
            <v>13151125136</v>
          </cell>
        </row>
        <row r="1479">
          <cell r="A1479">
            <v>13151125139</v>
          </cell>
        </row>
        <row r="1480">
          <cell r="A1480">
            <v>13151125140</v>
          </cell>
        </row>
        <row r="1481">
          <cell r="A1481">
            <v>13151125141</v>
          </cell>
        </row>
        <row r="1482">
          <cell r="A1482">
            <v>13151125142</v>
          </cell>
        </row>
        <row r="1483">
          <cell r="A1483">
            <v>13151125143</v>
          </cell>
        </row>
        <row r="1484">
          <cell r="A1484">
            <v>14111125011</v>
          </cell>
        </row>
        <row r="1485">
          <cell r="A1485">
            <v>14121125011</v>
          </cell>
        </row>
        <row r="1486">
          <cell r="A1486">
            <v>14121125013</v>
          </cell>
        </row>
        <row r="1487">
          <cell r="A1487">
            <v>14121125016</v>
          </cell>
        </row>
        <row r="1488">
          <cell r="A1488">
            <v>14121125018</v>
          </cell>
        </row>
        <row r="1489">
          <cell r="A1489">
            <v>14121125020</v>
          </cell>
        </row>
        <row r="1490">
          <cell r="A1490">
            <v>14121125021</v>
          </cell>
        </row>
        <row r="1491">
          <cell r="A1491">
            <v>14121125023</v>
          </cell>
        </row>
        <row r="1492">
          <cell r="A1492">
            <v>14121125024</v>
          </cell>
        </row>
        <row r="1493">
          <cell r="A1493">
            <v>14121125025</v>
          </cell>
        </row>
        <row r="1494">
          <cell r="A1494">
            <v>14121125026</v>
          </cell>
        </row>
        <row r="1495">
          <cell r="A1495">
            <v>14121125027</v>
          </cell>
        </row>
        <row r="1496">
          <cell r="A1496">
            <v>14121125028</v>
          </cell>
        </row>
        <row r="1497">
          <cell r="A1497">
            <v>14121125029</v>
          </cell>
        </row>
        <row r="1498">
          <cell r="A1498">
            <v>14121125030</v>
          </cell>
        </row>
        <row r="1499">
          <cell r="A1499">
            <v>14121135011</v>
          </cell>
        </row>
        <row r="1500">
          <cell r="A1500">
            <v>14121135012</v>
          </cell>
        </row>
        <row r="1501">
          <cell r="A1501">
            <v>14121145015</v>
          </cell>
        </row>
        <row r="1502">
          <cell r="A1502">
            <v>14121145016</v>
          </cell>
        </row>
        <row r="1503">
          <cell r="A1503">
            <v>14121155011</v>
          </cell>
        </row>
        <row r="1504">
          <cell r="A1504">
            <v>14121165011</v>
          </cell>
        </row>
        <row r="1505">
          <cell r="A1505">
            <v>14121175011</v>
          </cell>
        </row>
        <row r="1506">
          <cell r="A1506">
            <v>14121175012</v>
          </cell>
        </row>
        <row r="1507">
          <cell r="A1507">
            <v>14121185011</v>
          </cell>
        </row>
        <row r="1508">
          <cell r="A1508">
            <v>14121185013</v>
          </cell>
        </row>
        <row r="1509">
          <cell r="A1509">
            <v>14121185014</v>
          </cell>
        </row>
        <row r="1510">
          <cell r="A1510">
            <v>14121185015</v>
          </cell>
        </row>
        <row r="1511">
          <cell r="A1511">
            <v>14121185016</v>
          </cell>
        </row>
        <row r="1512">
          <cell r="A1512">
            <v>14121185017</v>
          </cell>
        </row>
        <row r="1513">
          <cell r="A1513">
            <v>14121185018</v>
          </cell>
        </row>
        <row r="1514">
          <cell r="A1514">
            <v>14121185111</v>
          </cell>
        </row>
        <row r="1515">
          <cell r="A1515">
            <v>14121245015</v>
          </cell>
        </row>
        <row r="1516">
          <cell r="A1516">
            <v>14121245016</v>
          </cell>
        </row>
        <row r="1517">
          <cell r="A1517">
            <v>14121245017</v>
          </cell>
        </row>
        <row r="1518">
          <cell r="A1518">
            <v>14121245018</v>
          </cell>
        </row>
        <row r="1519">
          <cell r="A1519">
            <v>14122145011</v>
          </cell>
        </row>
        <row r="1520">
          <cell r="A1520">
            <v>14122145012</v>
          </cell>
        </row>
        <row r="1521">
          <cell r="A1521">
            <v>14122145013</v>
          </cell>
        </row>
        <row r="1522">
          <cell r="A1522">
            <v>14122145014</v>
          </cell>
        </row>
        <row r="1523">
          <cell r="A1523">
            <v>14122145017</v>
          </cell>
        </row>
        <row r="1524">
          <cell r="A1524">
            <v>14122145018</v>
          </cell>
        </row>
        <row r="1525">
          <cell r="A1525">
            <v>14122165012</v>
          </cell>
        </row>
        <row r="1526">
          <cell r="A1526">
            <v>14122165013</v>
          </cell>
        </row>
        <row r="1527">
          <cell r="A1527">
            <v>14122165111</v>
          </cell>
        </row>
        <row r="1528">
          <cell r="A1528">
            <v>14122165112</v>
          </cell>
        </row>
        <row r="1529">
          <cell r="A1529">
            <v>14122175013</v>
          </cell>
        </row>
        <row r="1530">
          <cell r="A1530">
            <v>14122185012</v>
          </cell>
        </row>
        <row r="1531">
          <cell r="A1531">
            <v>14122195011</v>
          </cell>
        </row>
        <row r="1532">
          <cell r="A1532">
            <v>14122245011</v>
          </cell>
        </row>
        <row r="1533">
          <cell r="A1533">
            <v>14122245012</v>
          </cell>
        </row>
        <row r="1534">
          <cell r="A1534">
            <v>14122245013</v>
          </cell>
        </row>
        <row r="1535">
          <cell r="A1535">
            <v>14122245014</v>
          </cell>
        </row>
        <row r="1536">
          <cell r="A1536">
            <v>14122255011</v>
          </cell>
        </row>
        <row r="1537">
          <cell r="A1537">
            <v>14122255012</v>
          </cell>
        </row>
        <row r="1538">
          <cell r="A1538">
            <v>14131125011</v>
          </cell>
        </row>
        <row r="1539">
          <cell r="A1539">
            <v>14131125012</v>
          </cell>
        </row>
        <row r="1540">
          <cell r="A1540">
            <v>14131125013</v>
          </cell>
        </row>
        <row r="1541">
          <cell r="A1541">
            <v>14131125014</v>
          </cell>
        </row>
        <row r="1542">
          <cell r="A1542">
            <v>14131125015</v>
          </cell>
        </row>
        <row r="1543">
          <cell r="A1543">
            <v>14131125016</v>
          </cell>
        </row>
        <row r="1544">
          <cell r="A1544">
            <v>14131125017</v>
          </cell>
        </row>
        <row r="1545">
          <cell r="A1545">
            <v>14131125018</v>
          </cell>
        </row>
        <row r="1546">
          <cell r="A1546">
            <v>22111125112</v>
          </cell>
        </row>
        <row r="1547">
          <cell r="A1547">
            <v>22111125113</v>
          </cell>
        </row>
        <row r="1548">
          <cell r="A1548">
            <v>22121115011</v>
          </cell>
        </row>
        <row r="1549">
          <cell r="A1549">
            <v>32111115011</v>
          </cell>
        </row>
        <row r="1550">
          <cell r="A1550">
            <v>32111115012</v>
          </cell>
        </row>
        <row r="1551">
          <cell r="A1551">
            <v>32111115013</v>
          </cell>
        </row>
        <row r="1552">
          <cell r="A1552">
            <v>32111115014</v>
          </cell>
        </row>
        <row r="1553">
          <cell r="A1553">
            <v>41111115015</v>
          </cell>
        </row>
        <row r="1554">
          <cell r="A1554">
            <v>41111115016</v>
          </cell>
        </row>
        <row r="1555">
          <cell r="A1555">
            <v>41111115017</v>
          </cell>
        </row>
        <row r="1556">
          <cell r="A1556">
            <v>41111115018</v>
          </cell>
        </row>
        <row r="1557">
          <cell r="A1557">
            <v>41111115019</v>
          </cell>
        </row>
        <row r="1558">
          <cell r="A1558">
            <v>41111115020</v>
          </cell>
        </row>
        <row r="1559">
          <cell r="A1559">
            <v>41111115022</v>
          </cell>
        </row>
        <row r="1560">
          <cell r="A1560">
            <v>41111115023</v>
          </cell>
        </row>
        <row r="1561">
          <cell r="A1561">
            <v>42111115011</v>
          </cell>
        </row>
        <row r="1562">
          <cell r="A1562">
            <v>42111115012</v>
          </cell>
        </row>
        <row r="1563">
          <cell r="A1563">
            <v>43111115011</v>
          </cell>
        </row>
        <row r="1564">
          <cell r="A1564">
            <v>43111115012</v>
          </cell>
        </row>
        <row r="1565">
          <cell r="A1565">
            <v>43111115013</v>
          </cell>
        </row>
        <row r="1566">
          <cell r="A1566">
            <v>43111115014</v>
          </cell>
        </row>
        <row r="1567">
          <cell r="A1567">
            <v>43111115015</v>
          </cell>
        </row>
        <row r="1568">
          <cell r="A1568">
            <v>43111115016</v>
          </cell>
        </row>
        <row r="1569">
          <cell r="A1569">
            <v>43111115017</v>
          </cell>
        </row>
        <row r="1570">
          <cell r="A1570">
            <v>43111115018</v>
          </cell>
        </row>
        <row r="1571">
          <cell r="A1571">
            <v>43111115020</v>
          </cell>
        </row>
        <row r="1572">
          <cell r="A1572">
            <v>43111115021</v>
          </cell>
        </row>
        <row r="1573">
          <cell r="A1573">
            <v>43111115022</v>
          </cell>
        </row>
        <row r="1574">
          <cell r="A1574">
            <v>43111115023</v>
          </cell>
        </row>
        <row r="1575">
          <cell r="A1575">
            <v>43111115024</v>
          </cell>
        </row>
        <row r="1576">
          <cell r="A1576">
            <v>43111115025</v>
          </cell>
        </row>
        <row r="1577">
          <cell r="A1577">
            <v>43111115026</v>
          </cell>
        </row>
        <row r="1578">
          <cell r="A1578">
            <v>43111115027</v>
          </cell>
        </row>
        <row r="1579">
          <cell r="A1579">
            <v>43111115028</v>
          </cell>
        </row>
        <row r="1580">
          <cell r="A1580">
            <v>43111115029</v>
          </cell>
        </row>
        <row r="1581">
          <cell r="A1581">
            <v>43111115030</v>
          </cell>
        </row>
        <row r="1582">
          <cell r="A1582">
            <v>43111115031</v>
          </cell>
        </row>
        <row r="1583">
          <cell r="A1583">
            <v>43111115032</v>
          </cell>
        </row>
        <row r="1584">
          <cell r="A1584">
            <v>43111115033</v>
          </cell>
        </row>
        <row r="1585">
          <cell r="A1585">
            <v>43111115034</v>
          </cell>
        </row>
        <row r="1586">
          <cell r="A1586">
            <v>43111115035</v>
          </cell>
        </row>
        <row r="1587">
          <cell r="A1587">
            <v>43111115036</v>
          </cell>
        </row>
        <row r="1588">
          <cell r="A1588">
            <v>43111115037</v>
          </cell>
        </row>
        <row r="1589">
          <cell r="A1589">
            <v>43111115038</v>
          </cell>
        </row>
        <row r="1590">
          <cell r="A1590">
            <v>43111115039</v>
          </cell>
        </row>
        <row r="1591">
          <cell r="A1591">
            <v>44111115011</v>
          </cell>
        </row>
        <row r="1592">
          <cell r="A1592">
            <v>44111115012</v>
          </cell>
        </row>
        <row r="1593">
          <cell r="A1593">
            <v>111311254100</v>
          </cell>
        </row>
        <row r="1594">
          <cell r="A1594">
            <v>111311254101</v>
          </cell>
        </row>
        <row r="1595">
          <cell r="A1595">
            <v>111311254102</v>
          </cell>
        </row>
        <row r="1596">
          <cell r="A1596">
            <v>111311254103</v>
          </cell>
        </row>
        <row r="1597">
          <cell r="A1597">
            <v>111311254104</v>
          </cell>
        </row>
        <row r="1598">
          <cell r="A1598">
            <v>111411252100</v>
          </cell>
        </row>
        <row r="1599">
          <cell r="A1599">
            <v>111411252101</v>
          </cell>
        </row>
        <row r="1600">
          <cell r="A1600">
            <v>111411252102</v>
          </cell>
        </row>
        <row r="1601">
          <cell r="A1601">
            <v>111411252103</v>
          </cell>
        </row>
        <row r="1602">
          <cell r="A1602">
            <v>111411252104</v>
          </cell>
        </row>
        <row r="1603">
          <cell r="A1603">
            <v>111411252106</v>
          </cell>
        </row>
        <row r="1604">
          <cell r="A1604">
            <v>111411252122</v>
          </cell>
        </row>
        <row r="1605">
          <cell r="A1605">
            <v>111411252123</v>
          </cell>
        </row>
        <row r="1606">
          <cell r="A1606">
            <v>111411253100</v>
          </cell>
        </row>
        <row r="1607">
          <cell r="A1607">
            <v>111411253101</v>
          </cell>
        </row>
        <row r="1608">
          <cell r="A1608">
            <v>111411253102</v>
          </cell>
        </row>
        <row r="1609">
          <cell r="A1609">
            <v>111411253103</v>
          </cell>
        </row>
        <row r="1610">
          <cell r="A1610">
            <v>111411253104</v>
          </cell>
        </row>
        <row r="1611">
          <cell r="A1611">
            <v>111411253105</v>
          </cell>
        </row>
        <row r="1612">
          <cell r="A1612">
            <v>111411253106</v>
          </cell>
        </row>
        <row r="1613">
          <cell r="A1613">
            <v>111411253107</v>
          </cell>
        </row>
        <row r="1614">
          <cell r="A1614">
            <v>111411253107</v>
          </cell>
        </row>
        <row r="1615">
          <cell r="A1615">
            <v>111411253108</v>
          </cell>
        </row>
        <row r="1616">
          <cell r="A1616">
            <v>111411253108</v>
          </cell>
        </row>
        <row r="1617">
          <cell r="A1617">
            <v>111411253109</v>
          </cell>
        </row>
        <row r="1618">
          <cell r="A1618">
            <v>111411253109</v>
          </cell>
        </row>
        <row r="1619">
          <cell r="A1619">
            <v>111411253110</v>
          </cell>
        </row>
        <row r="1620">
          <cell r="A1620">
            <v>111411253110</v>
          </cell>
        </row>
        <row r="1621">
          <cell r="A1621">
            <v>111411253111</v>
          </cell>
        </row>
        <row r="1622">
          <cell r="A1622">
            <v>111411253111</v>
          </cell>
        </row>
        <row r="1623">
          <cell r="A1623">
            <v>111411253112</v>
          </cell>
        </row>
        <row r="1624">
          <cell r="A1624">
            <v>111411253112</v>
          </cell>
        </row>
        <row r="1625">
          <cell r="A1625">
            <v>111411253113</v>
          </cell>
        </row>
        <row r="1626">
          <cell r="A1626">
            <v>111411253113</v>
          </cell>
        </row>
        <row r="1627">
          <cell r="A1627">
            <v>111411253114</v>
          </cell>
        </row>
        <row r="1628">
          <cell r="A1628">
            <v>111411253114</v>
          </cell>
        </row>
        <row r="1629">
          <cell r="A1629">
            <v>111411253115</v>
          </cell>
        </row>
        <row r="1630">
          <cell r="A1630">
            <v>111411253115</v>
          </cell>
        </row>
        <row r="1631">
          <cell r="A1631">
            <v>111411253116</v>
          </cell>
        </row>
        <row r="1632">
          <cell r="A1632">
            <v>111411253116</v>
          </cell>
        </row>
        <row r="1633">
          <cell r="A1633">
            <v>111411253117</v>
          </cell>
        </row>
        <row r="1634">
          <cell r="A1634">
            <v>111411253117</v>
          </cell>
        </row>
        <row r="1635">
          <cell r="A1635">
            <v>111411253118</v>
          </cell>
        </row>
        <row r="1636">
          <cell r="A1636">
            <v>111411253119</v>
          </cell>
        </row>
        <row r="1637">
          <cell r="A1637">
            <v>111411253120</v>
          </cell>
        </row>
        <row r="1638">
          <cell r="A1638">
            <v>111411253121</v>
          </cell>
        </row>
        <row r="1639">
          <cell r="A1639">
            <v>111411253122</v>
          </cell>
        </row>
        <row r="1640">
          <cell r="A1640">
            <v>111411253123</v>
          </cell>
        </row>
        <row r="1641">
          <cell r="A1641">
            <v>111412150100</v>
          </cell>
        </row>
        <row r="1642">
          <cell r="A1642">
            <v>111412150101</v>
          </cell>
        </row>
        <row r="1643">
          <cell r="A1643">
            <v>111412150102</v>
          </cell>
        </row>
        <row r="1644">
          <cell r="A1644">
            <v>111412150103</v>
          </cell>
        </row>
        <row r="1645">
          <cell r="A1645">
            <v>111412150104</v>
          </cell>
        </row>
        <row r="1646">
          <cell r="A1646">
            <v>111412150105</v>
          </cell>
        </row>
        <row r="1647">
          <cell r="A1647">
            <v>111412150106</v>
          </cell>
        </row>
        <row r="1648">
          <cell r="A1648">
            <v>111412150107</v>
          </cell>
        </row>
        <row r="1649">
          <cell r="A1649">
            <v>111412150108</v>
          </cell>
        </row>
        <row r="1650">
          <cell r="A1650">
            <v>131111253100</v>
          </cell>
        </row>
        <row r="1651">
          <cell r="A1651">
            <v>131111253101</v>
          </cell>
        </row>
        <row r="1652">
          <cell r="A1652">
            <v>131111253102</v>
          </cell>
        </row>
        <row r="1653">
          <cell r="A1653">
            <v>131111253103</v>
          </cell>
        </row>
        <row r="1654">
          <cell r="A1654">
            <v>131111253104</v>
          </cell>
        </row>
        <row r="1655">
          <cell r="A1655">
            <v>131111253105</v>
          </cell>
        </row>
        <row r="1656">
          <cell r="A1656">
            <v>131111253106</v>
          </cell>
        </row>
        <row r="1657">
          <cell r="A1657">
            <v>131111253107</v>
          </cell>
        </row>
        <row r="1658">
          <cell r="A1658">
            <v>131111253108</v>
          </cell>
        </row>
        <row r="1659">
          <cell r="A1659">
            <v>131111253109</v>
          </cell>
        </row>
        <row r="1660">
          <cell r="A1660">
            <v>131111253110</v>
          </cell>
        </row>
        <row r="1661">
          <cell r="A1661">
            <v>131111253111</v>
          </cell>
        </row>
        <row r="1662">
          <cell r="A1662">
            <v>131111253112</v>
          </cell>
        </row>
        <row r="1663">
          <cell r="A1663">
            <v>131111253113</v>
          </cell>
        </row>
        <row r="1664">
          <cell r="A1664">
            <v>131111253114</v>
          </cell>
        </row>
        <row r="1665">
          <cell r="A1665">
            <v>131111253115</v>
          </cell>
        </row>
        <row r="1666">
          <cell r="A1666">
            <v>131111253116</v>
          </cell>
        </row>
        <row r="1667">
          <cell r="A1667">
            <v>131111253117</v>
          </cell>
        </row>
        <row r="1668">
          <cell r="A1668">
            <v>131111253118</v>
          </cell>
        </row>
        <row r="1669">
          <cell r="A1669">
            <v>131111253119</v>
          </cell>
        </row>
        <row r="1670">
          <cell r="A1670">
            <v>131111253120</v>
          </cell>
        </row>
        <row r="1671">
          <cell r="A1671">
            <v>131111253121</v>
          </cell>
        </row>
        <row r="1672">
          <cell r="A1672" t="str">
            <v>1113-12-12-57</v>
          </cell>
        </row>
      </sheetData>
      <sheetData sheetId="41"/>
      <sheetData sheetId="42">
        <row r="3">
          <cell r="A3">
            <v>1</v>
          </cell>
        </row>
      </sheetData>
      <sheetData sheetId="4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ALUACIÓN PRIVADA"/>
      <sheetName val="EVALUACIÓN SOCIOECONÓMICA"/>
      <sheetName val="ANÁLISIS DE SENSIBILIDAD"/>
      <sheetName val="INDICADORES"/>
      <sheetName val="FINANCIACIÓN"/>
      <sheetName val="ALTERNATIVAS"/>
      <sheetName val="PREPARACION"/>
      <sheetName val="INDICE"/>
      <sheetName val="CONCLU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uel_section_alinea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UVEAUX-PROGRAMMES 2012-2013_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ME"/>
      <sheetName val="liste"/>
      <sheetName val="accueil"/>
      <sheetName val="TOFE (mensuel)"/>
      <sheetName val="TOFE (trim_ajusté)"/>
      <sheetName val="tofe comparé"/>
      <sheetName val="crédits_comparés"/>
      <sheetName val="résumé_plafonds"/>
      <sheetName val="Int_Publiques_expl "/>
      <sheetName val="credit_direction_article"/>
      <sheetName val="mensuel_section_article1"/>
      <sheetName val="section_article"/>
      <sheetName val="mensuel_section_article"/>
      <sheetName val="tofe 25%avec fin"/>
      <sheetName val="section_article (inv)"/>
      <sheetName val="comparés_sem"/>
      <sheetName val="Article 5 comparé"/>
      <sheetName val="PAR ARTICLE (rect.)"/>
      <sheetName val="PAR ARTICLE (détaillé)"/>
      <sheetName val="PAR ARTICLE (07-08)"/>
      <sheetName val="PAR ARTICLE (mes. nlles)"/>
      <sheetName val="PAR ARTICLE (rectifié)"/>
      <sheetName val="PAR ARTICLE (soll.)"/>
      <sheetName val="comp_resumé"/>
      <sheetName val="salaires+ajustement"/>
      <sheetName val="presentation"/>
      <sheetName val="RESUME ARTICLE"/>
      <sheetName val="comparaison_plafonds"/>
      <sheetName val="Sheet1"/>
      <sheetName val="déc_07"/>
      <sheetName val="PROJE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_article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S ANNEXES"/>
      <sheetName val="RESUME PAR REFONDATION"/>
      <sheetName val="couv1"/>
      <sheetName val="SYNTHESE GLOBAL "/>
      <sheetName val="Sheet1"/>
      <sheetName val="NOUVEAUX-PROGRAMMES 2013-2014"/>
      <sheetName val="NOM"/>
      <sheetName val="NOUVEAUX-PROGRAMMES 2013-20 (2)"/>
      <sheetName val="Classification"/>
      <sheetName val="instance_"/>
      <sheetName val="Liste"/>
    </sheetNames>
    <sheetDataSet>
      <sheetData sheetId="0" refreshError="1"/>
      <sheetData sheetId="1"/>
      <sheetData sheetId="2" refreshError="1"/>
      <sheetData sheetId="3"/>
      <sheetData sheetId="4" refreshError="1"/>
      <sheetData sheetId="5">
        <row r="8">
          <cell r="P8">
            <v>34122670953.380001</v>
          </cell>
        </row>
      </sheetData>
      <sheetData sheetId="6">
        <row r="5">
          <cell r="D5">
            <v>111</v>
          </cell>
        </row>
      </sheetData>
      <sheetData sheetId="7" refreshError="1"/>
      <sheetData sheetId="8"/>
      <sheetData sheetId="9" refreshError="1"/>
      <sheetData sheetId="10">
        <row r="3">
          <cell r="C3" t="str">
            <v>11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6"/>
      <sheetName val="Q5"/>
    </sheetNames>
    <sheetDataSet>
      <sheetData sheetId="0" refreshError="1"/>
      <sheetData sheetId="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V_PERSO"/>
      <sheetName val="RESUME"/>
      <sheetName val="DETAIL"/>
      <sheetName val="RéSUMé"/>
      <sheetName val="Code"/>
      <sheetName val="AJUSTEMENT"/>
      <sheetName val="Ajustement par secteur"/>
      <sheetName val="AJUSTEMENT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CATEGORIE</v>
          </cell>
          <cell r="C1" t="str">
            <v>SECTEUR</v>
          </cell>
          <cell r="E1" t="str">
            <v>MINISTERE</v>
          </cell>
          <cell r="G1" t="str">
            <v>CHAPITRE</v>
          </cell>
          <cell r="I1" t="str">
            <v>SECTION</v>
          </cell>
          <cell r="K1" t="str">
            <v>SERVICE</v>
          </cell>
          <cell r="M1" t="str">
            <v>LOCALISATION</v>
          </cell>
        </row>
        <row r="2">
          <cell r="A2">
            <v>1</v>
          </cell>
          <cell r="C2" t="str">
            <v>11</v>
          </cell>
          <cell r="E2" t="str">
            <v>1111</v>
          </cell>
          <cell r="G2" t="str">
            <v>11111</v>
          </cell>
          <cell r="I2">
            <v>1111111</v>
          </cell>
          <cell r="K2">
            <v>11111111111</v>
          </cell>
          <cell r="M2">
            <v>5</v>
          </cell>
        </row>
        <row r="3">
          <cell r="A3">
            <v>2</v>
          </cell>
          <cell r="C3" t="str">
            <v>12</v>
          </cell>
          <cell r="E3" t="str">
            <v>1112</v>
          </cell>
          <cell r="G3" t="str">
            <v>11112</v>
          </cell>
          <cell r="I3">
            <v>1111112</v>
          </cell>
          <cell r="K3">
            <v>11111111112</v>
          </cell>
          <cell r="M3">
            <v>4</v>
          </cell>
        </row>
        <row r="4">
          <cell r="A4">
            <v>3</v>
          </cell>
          <cell r="C4" t="str">
            <v>13</v>
          </cell>
          <cell r="E4" t="str">
            <v>1113</v>
          </cell>
          <cell r="G4" t="str">
            <v>11121</v>
          </cell>
          <cell r="I4">
            <v>1111213</v>
          </cell>
          <cell r="K4">
            <v>11111121111</v>
          </cell>
          <cell r="M4">
            <v>8</v>
          </cell>
        </row>
        <row r="5">
          <cell r="A5">
            <v>4</v>
          </cell>
          <cell r="C5" t="str">
            <v>14</v>
          </cell>
          <cell r="E5" t="str">
            <v>1114</v>
          </cell>
          <cell r="G5" t="str">
            <v>11122</v>
          </cell>
          <cell r="I5">
            <v>1111214</v>
          </cell>
          <cell r="K5">
            <v>11111121112</v>
          </cell>
          <cell r="M5">
            <v>10</v>
          </cell>
        </row>
        <row r="6">
          <cell r="C6" t="str">
            <v>15</v>
          </cell>
          <cell r="E6" t="str">
            <v>1115</v>
          </cell>
          <cell r="G6" t="str">
            <v>11131</v>
          </cell>
          <cell r="I6">
            <v>1111215</v>
          </cell>
          <cell r="K6">
            <v>11111121211</v>
          </cell>
          <cell r="M6">
            <v>3</v>
          </cell>
        </row>
        <row r="7">
          <cell r="C7" t="str">
            <v>22</v>
          </cell>
          <cell r="E7" t="str">
            <v>1116</v>
          </cell>
          <cell r="G7" t="str">
            <v>11132</v>
          </cell>
          <cell r="I7">
            <v>1112111</v>
          </cell>
          <cell r="K7">
            <v>11111121212</v>
          </cell>
          <cell r="M7">
            <v>7</v>
          </cell>
        </row>
        <row r="8">
          <cell r="C8">
            <v>32</v>
          </cell>
          <cell r="E8" t="str">
            <v>1117</v>
          </cell>
          <cell r="G8" t="str">
            <v>11141</v>
          </cell>
          <cell r="I8">
            <v>1112112</v>
          </cell>
          <cell r="K8">
            <v>11111121213</v>
          </cell>
          <cell r="M8">
            <v>9</v>
          </cell>
        </row>
        <row r="9">
          <cell r="C9" t="str">
            <v>41</v>
          </cell>
          <cell r="E9" t="str">
            <v>1211</v>
          </cell>
          <cell r="G9" t="str">
            <v>11142</v>
          </cell>
          <cell r="I9">
            <v>1112213</v>
          </cell>
          <cell r="K9">
            <v>11111121214</v>
          </cell>
          <cell r="M9">
            <v>1</v>
          </cell>
        </row>
        <row r="10">
          <cell r="C10" t="str">
            <v>42</v>
          </cell>
          <cell r="E10" t="str">
            <v>1212</v>
          </cell>
          <cell r="G10" t="str">
            <v>11151</v>
          </cell>
          <cell r="I10">
            <v>1112214</v>
          </cell>
          <cell r="K10">
            <v>11111121311</v>
          </cell>
          <cell r="M10">
            <v>6</v>
          </cell>
        </row>
        <row r="11">
          <cell r="C11" t="str">
            <v>43</v>
          </cell>
          <cell r="E11" t="str">
            <v>1213</v>
          </cell>
          <cell r="G11" t="str">
            <v>11152</v>
          </cell>
          <cell r="I11">
            <v>1112215</v>
          </cell>
          <cell r="K11">
            <v>11111121312</v>
          </cell>
          <cell r="M11">
            <v>2</v>
          </cell>
        </row>
        <row r="12">
          <cell r="E12" t="str">
            <v>1214</v>
          </cell>
          <cell r="G12" t="str">
            <v>11161</v>
          </cell>
          <cell r="I12">
            <v>1112216</v>
          </cell>
          <cell r="K12">
            <v>11111121411</v>
          </cell>
        </row>
        <row r="13">
          <cell r="E13" t="str">
            <v>1215</v>
          </cell>
          <cell r="G13" t="str">
            <v>11162</v>
          </cell>
          <cell r="I13">
            <v>1112217</v>
          </cell>
          <cell r="K13">
            <v>11111121412</v>
          </cell>
        </row>
        <row r="14">
          <cell r="E14" t="str">
            <v>1216</v>
          </cell>
          <cell r="G14" t="str">
            <v>11171</v>
          </cell>
          <cell r="I14">
            <v>1112219</v>
          </cell>
          <cell r="K14">
            <v>11111121413</v>
          </cell>
        </row>
        <row r="15">
          <cell r="E15" t="str">
            <v>1217</v>
          </cell>
          <cell r="G15" t="str">
            <v>11172</v>
          </cell>
          <cell r="I15">
            <v>1112221</v>
          </cell>
          <cell r="K15">
            <v>11111121511</v>
          </cell>
        </row>
        <row r="16">
          <cell r="E16" t="str">
            <v>1311</v>
          </cell>
          <cell r="G16" t="str">
            <v>12111</v>
          </cell>
          <cell r="I16">
            <v>1112222</v>
          </cell>
          <cell r="K16">
            <v>11111121512</v>
          </cell>
        </row>
        <row r="17">
          <cell r="E17" t="str">
            <v>1312</v>
          </cell>
          <cell r="G17" t="str">
            <v>12112</v>
          </cell>
          <cell r="I17">
            <v>1112223</v>
          </cell>
          <cell r="K17">
            <v>11111121611</v>
          </cell>
        </row>
        <row r="18">
          <cell r="E18" t="str">
            <v>1313</v>
          </cell>
          <cell r="G18" t="str">
            <v>12121</v>
          </cell>
          <cell r="I18">
            <v>1112224</v>
          </cell>
          <cell r="K18">
            <v>11111121711</v>
          </cell>
        </row>
        <row r="19">
          <cell r="E19" t="str">
            <v>1314</v>
          </cell>
          <cell r="G19" t="str">
            <v>12122</v>
          </cell>
          <cell r="I19">
            <v>1112225</v>
          </cell>
          <cell r="K19">
            <v>11111121811</v>
          </cell>
        </row>
        <row r="20">
          <cell r="E20" t="str">
            <v>1315</v>
          </cell>
          <cell r="G20" t="str">
            <v>12131</v>
          </cell>
          <cell r="I20">
            <v>1113111</v>
          </cell>
          <cell r="K20">
            <v>11111122011</v>
          </cell>
        </row>
        <row r="21">
          <cell r="E21" t="str">
            <v>1411</v>
          </cell>
          <cell r="G21" t="str">
            <v>12132</v>
          </cell>
          <cell r="I21">
            <v>1113112</v>
          </cell>
          <cell r="K21">
            <v>11111122111</v>
          </cell>
        </row>
        <row r="22">
          <cell r="E22" t="str">
            <v>1412</v>
          </cell>
          <cell r="G22" t="str">
            <v>12141</v>
          </cell>
          <cell r="I22">
            <v>1113213</v>
          </cell>
          <cell r="K22">
            <v>11111123901</v>
          </cell>
        </row>
        <row r="23">
          <cell r="E23" t="str">
            <v>1413</v>
          </cell>
          <cell r="G23" t="str">
            <v>12142</v>
          </cell>
          <cell r="I23">
            <v>1113214</v>
          </cell>
          <cell r="K23">
            <v>11111123902</v>
          </cell>
        </row>
        <row r="24">
          <cell r="E24" t="str">
            <v>1511</v>
          </cell>
          <cell r="G24" t="str">
            <v>12151</v>
          </cell>
          <cell r="I24">
            <v>1113215</v>
          </cell>
          <cell r="K24">
            <v>11111123903</v>
          </cell>
        </row>
        <row r="25">
          <cell r="E25" t="str">
            <v>1512</v>
          </cell>
          <cell r="G25" t="str">
            <v>12152</v>
          </cell>
          <cell r="I25">
            <v>1113216</v>
          </cell>
          <cell r="K25">
            <v>11111123904</v>
          </cell>
        </row>
        <row r="26">
          <cell r="E26" t="str">
            <v>2211</v>
          </cell>
          <cell r="G26" t="str">
            <v>12161</v>
          </cell>
          <cell r="I26">
            <v>1114111</v>
          </cell>
          <cell r="K26">
            <v>11111123905</v>
          </cell>
        </row>
        <row r="27">
          <cell r="E27" t="str">
            <v>2212</v>
          </cell>
          <cell r="G27" t="str">
            <v>12162</v>
          </cell>
          <cell r="I27">
            <v>1114112</v>
          </cell>
          <cell r="K27">
            <v>11111123911</v>
          </cell>
        </row>
        <row r="28">
          <cell r="E28" t="str">
            <v>3211</v>
          </cell>
          <cell r="G28" t="str">
            <v>12171</v>
          </cell>
          <cell r="I28">
            <v>1114213</v>
          </cell>
          <cell r="K28">
            <v>11111124011</v>
          </cell>
        </row>
        <row r="29">
          <cell r="E29" t="str">
            <v>4111</v>
          </cell>
          <cell r="G29" t="str">
            <v>13111</v>
          </cell>
          <cell r="I29">
            <v>1114215</v>
          </cell>
          <cell r="K29">
            <v>11111124100</v>
          </cell>
        </row>
        <row r="30">
          <cell r="E30" t="str">
            <v>4211</v>
          </cell>
          <cell r="G30" t="str">
            <v>13112</v>
          </cell>
          <cell r="I30">
            <v>1114216</v>
          </cell>
          <cell r="K30">
            <v>11111124101</v>
          </cell>
        </row>
        <row r="31">
          <cell r="E31" t="str">
            <v>4212</v>
          </cell>
          <cell r="G31" t="str">
            <v>13121</v>
          </cell>
          <cell r="I31">
            <v>1114217</v>
          </cell>
          <cell r="K31">
            <v>11111124102</v>
          </cell>
        </row>
        <row r="32">
          <cell r="E32" t="str">
            <v>4311</v>
          </cell>
          <cell r="G32" t="str">
            <v>13122</v>
          </cell>
          <cell r="I32">
            <v>1114218</v>
          </cell>
          <cell r="K32">
            <v>11111124103</v>
          </cell>
        </row>
        <row r="33">
          <cell r="G33" t="str">
            <v>13131</v>
          </cell>
          <cell r="I33">
            <v>1114219</v>
          </cell>
          <cell r="K33">
            <v>11111124104</v>
          </cell>
        </row>
        <row r="34">
          <cell r="G34" t="str">
            <v>13132</v>
          </cell>
          <cell r="I34">
            <v>1114220</v>
          </cell>
          <cell r="K34">
            <v>11111124105</v>
          </cell>
        </row>
        <row r="35">
          <cell r="G35" t="str">
            <v>13141</v>
          </cell>
          <cell r="I35">
            <v>1114221</v>
          </cell>
          <cell r="K35">
            <v>11111124106</v>
          </cell>
        </row>
        <row r="36">
          <cell r="G36" t="str">
            <v>13142</v>
          </cell>
          <cell r="I36">
            <v>1114222</v>
          </cell>
          <cell r="K36">
            <v>11111124107</v>
          </cell>
        </row>
        <row r="37">
          <cell r="G37" t="str">
            <v>13151</v>
          </cell>
          <cell r="I37">
            <v>1115111</v>
          </cell>
          <cell r="K37">
            <v>11111124108</v>
          </cell>
        </row>
        <row r="38">
          <cell r="G38" t="str">
            <v>13152</v>
          </cell>
          <cell r="I38">
            <v>1115112</v>
          </cell>
          <cell r="K38">
            <v>11111124109</v>
          </cell>
        </row>
        <row r="39">
          <cell r="G39" t="str">
            <v>14111</v>
          </cell>
          <cell r="I39">
            <v>1115213</v>
          </cell>
          <cell r="K39">
            <v>11111124110</v>
          </cell>
        </row>
        <row r="40">
          <cell r="G40" t="str">
            <v>14112</v>
          </cell>
          <cell r="I40">
            <v>1115214</v>
          </cell>
          <cell r="K40">
            <v>11111124111</v>
          </cell>
        </row>
        <row r="41">
          <cell r="G41" t="str">
            <v>14121</v>
          </cell>
          <cell r="I41">
            <v>1115215</v>
          </cell>
          <cell r="K41">
            <v>11111124112</v>
          </cell>
        </row>
        <row r="42">
          <cell r="G42" t="str">
            <v>14122</v>
          </cell>
          <cell r="I42">
            <v>1115216</v>
          </cell>
          <cell r="K42">
            <v>11111124113</v>
          </cell>
        </row>
        <row r="43">
          <cell r="G43" t="str">
            <v>14131</v>
          </cell>
          <cell r="I43">
            <v>1116111</v>
          </cell>
          <cell r="K43">
            <v>11111124114</v>
          </cell>
        </row>
        <row r="44">
          <cell r="G44" t="str">
            <v>14132</v>
          </cell>
          <cell r="I44">
            <v>1116112</v>
          </cell>
          <cell r="K44">
            <v>11111124115</v>
          </cell>
        </row>
        <row r="45">
          <cell r="G45" t="str">
            <v>15111</v>
          </cell>
          <cell r="I45">
            <v>1117111</v>
          </cell>
          <cell r="K45">
            <v>11111124116</v>
          </cell>
        </row>
        <row r="46">
          <cell r="G46" t="str">
            <v>15112</v>
          </cell>
          <cell r="I46">
            <v>1117112</v>
          </cell>
          <cell r="K46">
            <v>11111124117</v>
          </cell>
        </row>
        <row r="47">
          <cell r="G47" t="str">
            <v>15121</v>
          </cell>
          <cell r="I47">
            <v>1117211</v>
          </cell>
          <cell r="K47">
            <v>11111124118</v>
          </cell>
        </row>
        <row r="48">
          <cell r="G48" t="str">
            <v>15122</v>
          </cell>
          <cell r="I48">
            <v>1211111</v>
          </cell>
          <cell r="K48">
            <v>11111124119</v>
          </cell>
        </row>
        <row r="49">
          <cell r="G49" t="str">
            <v>22111</v>
          </cell>
          <cell r="I49">
            <v>1211112</v>
          </cell>
          <cell r="K49">
            <v>11111124120</v>
          </cell>
        </row>
        <row r="50">
          <cell r="G50" t="str">
            <v>22112</v>
          </cell>
          <cell r="I50">
            <v>1211216</v>
          </cell>
          <cell r="K50">
            <v>11111124201</v>
          </cell>
        </row>
        <row r="51">
          <cell r="G51" t="str">
            <v>22121</v>
          </cell>
          <cell r="I51">
            <v>1211217</v>
          </cell>
          <cell r="K51">
            <v>11111124202</v>
          </cell>
        </row>
        <row r="52">
          <cell r="G52" t="str">
            <v>22122</v>
          </cell>
          <cell r="I52">
            <v>1211218</v>
          </cell>
          <cell r="K52">
            <v>11111124203</v>
          </cell>
        </row>
        <row r="53">
          <cell r="G53" t="str">
            <v>32111</v>
          </cell>
          <cell r="I53">
            <v>1211219</v>
          </cell>
          <cell r="K53">
            <v>11111124204</v>
          </cell>
        </row>
        <row r="54">
          <cell r="G54" t="str">
            <v>32112</v>
          </cell>
          <cell r="I54">
            <v>1211220</v>
          </cell>
          <cell r="K54">
            <v>11111124205</v>
          </cell>
        </row>
        <row r="55">
          <cell r="G55" t="str">
            <v>41111</v>
          </cell>
          <cell r="I55">
            <v>1211221</v>
          </cell>
          <cell r="K55">
            <v>11111124206</v>
          </cell>
        </row>
        <row r="56">
          <cell r="G56" t="str">
            <v>41112</v>
          </cell>
          <cell r="I56">
            <v>1212111</v>
          </cell>
          <cell r="K56">
            <v>11111124207</v>
          </cell>
        </row>
        <row r="57">
          <cell r="G57" t="str">
            <v>42111</v>
          </cell>
          <cell r="I57">
            <v>1212112</v>
          </cell>
          <cell r="K57">
            <v>11111124208</v>
          </cell>
        </row>
        <row r="58">
          <cell r="G58" t="str">
            <v>42121</v>
          </cell>
          <cell r="I58">
            <v>1213111</v>
          </cell>
          <cell r="K58">
            <v>11111124209</v>
          </cell>
        </row>
        <row r="59">
          <cell r="G59" t="str">
            <v>42122</v>
          </cell>
          <cell r="I59">
            <v>1213112</v>
          </cell>
          <cell r="K59">
            <v>11111124210</v>
          </cell>
        </row>
        <row r="60">
          <cell r="G60" t="str">
            <v>43111</v>
          </cell>
          <cell r="I60">
            <v>1214111</v>
          </cell>
          <cell r="K60">
            <v>11111124211</v>
          </cell>
        </row>
        <row r="61">
          <cell r="G61" t="str">
            <v>43112</v>
          </cell>
          <cell r="I61">
            <v>1214112</v>
          </cell>
          <cell r="K61">
            <v>11111124300</v>
          </cell>
        </row>
        <row r="62">
          <cell r="I62">
            <v>1214113</v>
          </cell>
          <cell r="K62">
            <v>11111124301</v>
          </cell>
        </row>
        <row r="63">
          <cell r="I63">
            <v>1214114</v>
          </cell>
          <cell r="K63">
            <v>11111124302</v>
          </cell>
        </row>
        <row r="64">
          <cell r="I64">
            <v>1215111</v>
          </cell>
          <cell r="K64">
            <v>11111124303</v>
          </cell>
        </row>
        <row r="65">
          <cell r="I65">
            <v>1215112</v>
          </cell>
          <cell r="K65">
            <v>11111124304</v>
          </cell>
        </row>
        <row r="66">
          <cell r="I66">
            <v>1215113</v>
          </cell>
          <cell r="K66">
            <v>11111124305</v>
          </cell>
        </row>
        <row r="67">
          <cell r="I67">
            <v>1215214</v>
          </cell>
          <cell r="K67">
            <v>11111124306</v>
          </cell>
        </row>
        <row r="68">
          <cell r="I68">
            <v>1215216</v>
          </cell>
          <cell r="K68">
            <v>11111124307</v>
          </cell>
        </row>
        <row r="69">
          <cell r="I69">
            <v>1215217</v>
          </cell>
          <cell r="K69">
            <v>11111124308</v>
          </cell>
        </row>
        <row r="70">
          <cell r="I70">
            <v>1215218</v>
          </cell>
          <cell r="K70">
            <v>11111124309</v>
          </cell>
        </row>
        <row r="71">
          <cell r="I71">
            <v>1215219</v>
          </cell>
          <cell r="K71">
            <v>11111124310</v>
          </cell>
        </row>
        <row r="72">
          <cell r="I72">
            <v>1215220</v>
          </cell>
          <cell r="K72">
            <v>11111124311</v>
          </cell>
        </row>
        <row r="73">
          <cell r="I73">
            <v>1215221</v>
          </cell>
          <cell r="K73">
            <v>11111124312</v>
          </cell>
        </row>
        <row r="74">
          <cell r="I74">
            <v>1215222</v>
          </cell>
          <cell r="K74">
            <v>11111124313</v>
          </cell>
        </row>
        <row r="75">
          <cell r="I75">
            <v>1216111</v>
          </cell>
          <cell r="K75">
            <v>11111124314</v>
          </cell>
        </row>
        <row r="76">
          <cell r="I76">
            <v>1216112</v>
          </cell>
          <cell r="K76">
            <v>11111124315</v>
          </cell>
        </row>
        <row r="77">
          <cell r="I77">
            <v>1216215</v>
          </cell>
          <cell r="K77">
            <v>11111124316</v>
          </cell>
        </row>
        <row r="78">
          <cell r="I78">
            <v>1216217</v>
          </cell>
          <cell r="K78">
            <v>11111124317</v>
          </cell>
        </row>
        <row r="79">
          <cell r="I79">
            <v>1217111</v>
          </cell>
          <cell r="K79">
            <v>11111124318</v>
          </cell>
        </row>
        <row r="80">
          <cell r="I80">
            <v>1217112</v>
          </cell>
          <cell r="K80">
            <v>11111124319</v>
          </cell>
        </row>
        <row r="81">
          <cell r="I81">
            <v>1311111</v>
          </cell>
          <cell r="K81">
            <v>11111124320</v>
          </cell>
        </row>
        <row r="82">
          <cell r="I82">
            <v>1311112</v>
          </cell>
          <cell r="K82">
            <v>11111124400</v>
          </cell>
        </row>
        <row r="83">
          <cell r="I83">
            <v>1311213</v>
          </cell>
          <cell r="K83">
            <v>11111124401</v>
          </cell>
        </row>
        <row r="84">
          <cell r="I84">
            <v>1311215</v>
          </cell>
          <cell r="K84">
            <v>11111124402</v>
          </cell>
        </row>
        <row r="85">
          <cell r="I85">
            <v>1311217</v>
          </cell>
          <cell r="K85">
            <v>11111124403</v>
          </cell>
        </row>
        <row r="86">
          <cell r="I86">
            <v>1311218</v>
          </cell>
          <cell r="K86">
            <v>11111124404</v>
          </cell>
        </row>
        <row r="87">
          <cell r="I87">
            <v>1312111</v>
          </cell>
          <cell r="K87">
            <v>11111124405</v>
          </cell>
        </row>
        <row r="88">
          <cell r="I88">
            <v>1312112</v>
          </cell>
          <cell r="K88">
            <v>11111124406</v>
          </cell>
        </row>
        <row r="89">
          <cell r="I89">
            <v>1312213</v>
          </cell>
          <cell r="K89">
            <v>11111124407</v>
          </cell>
        </row>
        <row r="90">
          <cell r="I90">
            <v>1312214</v>
          </cell>
          <cell r="K90">
            <v>11111124408</v>
          </cell>
        </row>
        <row r="91">
          <cell r="I91">
            <v>1312215</v>
          </cell>
          <cell r="K91">
            <v>11111124409</v>
          </cell>
        </row>
        <row r="92">
          <cell r="I92">
            <v>1312217</v>
          </cell>
          <cell r="K92">
            <v>11111124410</v>
          </cell>
        </row>
        <row r="93">
          <cell r="I93">
            <v>1313111</v>
          </cell>
          <cell r="K93">
            <v>11111124411</v>
          </cell>
        </row>
        <row r="94">
          <cell r="I94">
            <v>1313112</v>
          </cell>
          <cell r="K94">
            <v>11111124412</v>
          </cell>
        </row>
        <row r="95">
          <cell r="I95">
            <v>1313214</v>
          </cell>
          <cell r="K95">
            <v>11111124500</v>
          </cell>
        </row>
        <row r="96">
          <cell r="I96">
            <v>1314111</v>
          </cell>
          <cell r="K96">
            <v>11111124501</v>
          </cell>
        </row>
        <row r="97">
          <cell r="I97">
            <v>1314112</v>
          </cell>
          <cell r="K97">
            <v>11111124502</v>
          </cell>
        </row>
        <row r="98">
          <cell r="I98">
            <v>1315111</v>
          </cell>
          <cell r="K98">
            <v>11111124503</v>
          </cell>
        </row>
        <row r="99">
          <cell r="I99">
            <v>1315112</v>
          </cell>
          <cell r="K99">
            <v>11111124504</v>
          </cell>
        </row>
        <row r="100">
          <cell r="I100">
            <v>1411111</v>
          </cell>
          <cell r="K100">
            <v>11111124505</v>
          </cell>
        </row>
        <row r="101">
          <cell r="I101">
            <v>1411112</v>
          </cell>
          <cell r="K101">
            <v>11111124506</v>
          </cell>
        </row>
        <row r="102">
          <cell r="I102">
            <v>1412111</v>
          </cell>
          <cell r="K102">
            <v>11111124507</v>
          </cell>
        </row>
        <row r="103">
          <cell r="I103">
            <v>1412112</v>
          </cell>
          <cell r="K103">
            <v>11111124508</v>
          </cell>
        </row>
        <row r="104">
          <cell r="I104">
            <v>1412213</v>
          </cell>
          <cell r="K104">
            <v>11111124509</v>
          </cell>
        </row>
        <row r="105">
          <cell r="I105">
            <v>1412214</v>
          </cell>
          <cell r="K105">
            <v>11111124510</v>
          </cell>
        </row>
        <row r="106">
          <cell r="I106">
            <v>1412215</v>
          </cell>
          <cell r="K106">
            <v>11111124511</v>
          </cell>
        </row>
        <row r="107">
          <cell r="I107">
            <v>1412216</v>
          </cell>
          <cell r="K107">
            <v>11111124512</v>
          </cell>
        </row>
        <row r="108">
          <cell r="I108">
            <v>1412217</v>
          </cell>
          <cell r="K108">
            <v>11111124513</v>
          </cell>
        </row>
        <row r="109">
          <cell r="I109">
            <v>1412218</v>
          </cell>
          <cell r="K109">
            <v>11111124514</v>
          </cell>
        </row>
        <row r="110">
          <cell r="I110">
            <v>1412219</v>
          </cell>
          <cell r="K110">
            <v>11111124515</v>
          </cell>
        </row>
        <row r="111">
          <cell r="I111">
            <v>1412223</v>
          </cell>
          <cell r="K111">
            <v>11111124600</v>
          </cell>
        </row>
        <row r="112">
          <cell r="I112">
            <v>1412224</v>
          </cell>
          <cell r="K112">
            <v>11111124601</v>
          </cell>
        </row>
        <row r="113">
          <cell r="I113">
            <v>1412225</v>
          </cell>
          <cell r="K113">
            <v>11111124602</v>
          </cell>
        </row>
        <row r="114">
          <cell r="I114">
            <v>1413111</v>
          </cell>
          <cell r="K114">
            <v>11111124603</v>
          </cell>
        </row>
        <row r="115">
          <cell r="I115">
            <v>1413112</v>
          </cell>
          <cell r="K115">
            <v>11111124604</v>
          </cell>
        </row>
        <row r="116">
          <cell r="I116">
            <v>1413213</v>
          </cell>
          <cell r="K116">
            <v>11111124605</v>
          </cell>
        </row>
        <row r="117">
          <cell r="I117">
            <v>1413214</v>
          </cell>
          <cell r="K117">
            <v>11111124606</v>
          </cell>
        </row>
        <row r="118">
          <cell r="I118">
            <v>1511111</v>
          </cell>
          <cell r="K118">
            <v>11111124607</v>
          </cell>
        </row>
        <row r="119">
          <cell r="I119">
            <v>1511113</v>
          </cell>
          <cell r="K119">
            <v>11111124608</v>
          </cell>
        </row>
        <row r="120">
          <cell r="I120">
            <v>1511149</v>
          </cell>
          <cell r="K120">
            <v>11111124609</v>
          </cell>
        </row>
        <row r="121">
          <cell r="I121">
            <v>1512111</v>
          </cell>
          <cell r="K121">
            <v>11111124610</v>
          </cell>
        </row>
        <row r="122">
          <cell r="I122">
            <v>1512112</v>
          </cell>
          <cell r="K122">
            <v>11111124611</v>
          </cell>
        </row>
        <row r="123">
          <cell r="I123">
            <v>1512113</v>
          </cell>
          <cell r="K123">
            <v>11111124612</v>
          </cell>
        </row>
        <row r="124">
          <cell r="I124">
            <v>1512211</v>
          </cell>
          <cell r="K124">
            <v>11111124613</v>
          </cell>
        </row>
        <row r="125">
          <cell r="I125">
            <v>1512212</v>
          </cell>
          <cell r="K125">
            <v>11111124614</v>
          </cell>
        </row>
        <row r="126">
          <cell r="I126">
            <v>1512213</v>
          </cell>
          <cell r="K126">
            <v>11111124615</v>
          </cell>
        </row>
        <row r="127">
          <cell r="I127">
            <v>2211111</v>
          </cell>
          <cell r="K127">
            <v>11111124616</v>
          </cell>
        </row>
        <row r="128">
          <cell r="I128">
            <v>2211112</v>
          </cell>
          <cell r="K128">
            <v>11111124617</v>
          </cell>
        </row>
        <row r="129">
          <cell r="I129">
            <v>2212111</v>
          </cell>
          <cell r="K129">
            <v>11111124618</v>
          </cell>
        </row>
        <row r="130">
          <cell r="I130">
            <v>2212112</v>
          </cell>
          <cell r="K130">
            <v>11111124700</v>
          </cell>
        </row>
        <row r="131">
          <cell r="I131">
            <v>2212211</v>
          </cell>
          <cell r="K131">
            <v>11111124701</v>
          </cell>
        </row>
        <row r="132">
          <cell r="I132">
            <v>3211111</v>
          </cell>
          <cell r="K132">
            <v>11111124702</v>
          </cell>
        </row>
        <row r="133">
          <cell r="I133">
            <v>3211212</v>
          </cell>
          <cell r="K133">
            <v>11111124703</v>
          </cell>
        </row>
        <row r="134">
          <cell r="I134">
            <v>3211213</v>
          </cell>
          <cell r="K134">
            <v>11111124704</v>
          </cell>
        </row>
        <row r="135">
          <cell r="I135">
            <v>3211214</v>
          </cell>
          <cell r="K135">
            <v>11111124705</v>
          </cell>
        </row>
        <row r="136">
          <cell r="I136">
            <v>4111111</v>
          </cell>
          <cell r="K136">
            <v>11111124706</v>
          </cell>
        </row>
        <row r="137">
          <cell r="I137">
            <v>4211111</v>
          </cell>
          <cell r="K137">
            <v>11111124707</v>
          </cell>
        </row>
        <row r="138">
          <cell r="I138">
            <v>4212112</v>
          </cell>
          <cell r="K138">
            <v>11111124708</v>
          </cell>
        </row>
        <row r="139">
          <cell r="I139">
            <v>4311111</v>
          </cell>
          <cell r="K139">
            <v>11111124709</v>
          </cell>
        </row>
        <row r="140">
          <cell r="I140">
            <v>4311114</v>
          </cell>
          <cell r="K140">
            <v>11111124710</v>
          </cell>
        </row>
        <row r="141">
          <cell r="I141">
            <v>4311115</v>
          </cell>
          <cell r="K141">
            <v>11111124711</v>
          </cell>
        </row>
        <row r="142">
          <cell r="I142">
            <v>4311116</v>
          </cell>
          <cell r="K142">
            <v>11111124712</v>
          </cell>
        </row>
        <row r="143">
          <cell r="I143">
            <v>4311117</v>
          </cell>
          <cell r="K143">
            <v>11111124713</v>
          </cell>
        </row>
        <row r="144">
          <cell r="I144">
            <v>4311118</v>
          </cell>
          <cell r="K144">
            <v>11111124800</v>
          </cell>
        </row>
        <row r="145">
          <cell r="I145">
            <v>4311213</v>
          </cell>
          <cell r="K145">
            <v>11111124801</v>
          </cell>
        </row>
        <row r="146">
          <cell r="I146">
            <v>4311214</v>
          </cell>
          <cell r="K146">
            <v>11111124802</v>
          </cell>
        </row>
        <row r="147">
          <cell r="I147">
            <v>4311215</v>
          </cell>
          <cell r="K147">
            <v>11111124803</v>
          </cell>
        </row>
        <row r="148">
          <cell r="I148">
            <v>4311220</v>
          </cell>
          <cell r="K148">
            <v>11111124804</v>
          </cell>
        </row>
        <row r="149">
          <cell r="I149">
            <v>4311221</v>
          </cell>
          <cell r="K149">
            <v>11111124805</v>
          </cell>
        </row>
        <row r="150">
          <cell r="I150">
            <v>4311223</v>
          </cell>
          <cell r="K150">
            <v>11111124806</v>
          </cell>
        </row>
        <row r="151">
          <cell r="K151">
            <v>11111124807</v>
          </cell>
        </row>
        <row r="152">
          <cell r="K152">
            <v>11111124808</v>
          </cell>
        </row>
        <row r="153">
          <cell r="K153">
            <v>11111124809</v>
          </cell>
        </row>
        <row r="154">
          <cell r="K154">
            <v>11111124810</v>
          </cell>
        </row>
        <row r="155">
          <cell r="K155">
            <v>11111124811</v>
          </cell>
        </row>
        <row r="156">
          <cell r="K156">
            <v>11111124812</v>
          </cell>
        </row>
        <row r="157">
          <cell r="K157">
            <v>11111124813</v>
          </cell>
        </row>
        <row r="158">
          <cell r="K158">
            <v>11111124814</v>
          </cell>
        </row>
        <row r="159">
          <cell r="K159">
            <v>11111124900</v>
          </cell>
        </row>
        <row r="160">
          <cell r="K160">
            <v>11111124901</v>
          </cell>
        </row>
        <row r="161">
          <cell r="K161">
            <v>11111124902</v>
          </cell>
        </row>
        <row r="162">
          <cell r="K162">
            <v>11111124903</v>
          </cell>
        </row>
        <row r="163">
          <cell r="K163">
            <v>11111124904</v>
          </cell>
        </row>
        <row r="164">
          <cell r="K164">
            <v>11111124905</v>
          </cell>
        </row>
        <row r="165">
          <cell r="K165">
            <v>11111124906</v>
          </cell>
        </row>
        <row r="166">
          <cell r="K166">
            <v>11111124907</v>
          </cell>
        </row>
        <row r="167">
          <cell r="K167">
            <v>11111124908</v>
          </cell>
        </row>
        <row r="168">
          <cell r="K168">
            <v>11111124909</v>
          </cell>
        </row>
        <row r="169">
          <cell r="K169">
            <v>11111124910</v>
          </cell>
        </row>
        <row r="170">
          <cell r="K170">
            <v>11111124911</v>
          </cell>
        </row>
        <row r="171">
          <cell r="K171">
            <v>11111125011</v>
          </cell>
        </row>
        <row r="172">
          <cell r="K172">
            <v>11111125012</v>
          </cell>
        </row>
        <row r="173">
          <cell r="K173">
            <v>11111125013</v>
          </cell>
        </row>
        <row r="174">
          <cell r="K174">
            <v>11111125014</v>
          </cell>
        </row>
        <row r="175">
          <cell r="K175">
            <v>11111125015</v>
          </cell>
        </row>
        <row r="176">
          <cell r="K176">
            <v>11111125016</v>
          </cell>
        </row>
        <row r="177">
          <cell r="K177">
            <v>11111125111</v>
          </cell>
        </row>
        <row r="178">
          <cell r="K178">
            <v>11111125112</v>
          </cell>
        </row>
        <row r="179">
          <cell r="K179">
            <v>11111125113</v>
          </cell>
        </row>
        <row r="180">
          <cell r="K180">
            <v>11111125114</v>
          </cell>
        </row>
        <row r="181">
          <cell r="K181">
            <v>11111125115</v>
          </cell>
        </row>
        <row r="182">
          <cell r="K182">
            <v>11111125211</v>
          </cell>
        </row>
        <row r="183">
          <cell r="K183">
            <v>11111125212</v>
          </cell>
        </row>
        <row r="184">
          <cell r="K184">
            <v>11111125213</v>
          </cell>
        </row>
        <row r="185">
          <cell r="K185">
            <v>11111125214</v>
          </cell>
        </row>
        <row r="186">
          <cell r="K186">
            <v>11111125215</v>
          </cell>
        </row>
        <row r="187">
          <cell r="K187">
            <v>11111125216</v>
          </cell>
        </row>
        <row r="188">
          <cell r="K188">
            <v>11111125217</v>
          </cell>
        </row>
        <row r="189">
          <cell r="K189">
            <v>11111125218</v>
          </cell>
        </row>
        <row r="190">
          <cell r="K190">
            <v>11111125219</v>
          </cell>
        </row>
        <row r="191">
          <cell r="K191">
            <v>11111125220</v>
          </cell>
        </row>
        <row r="192">
          <cell r="K192">
            <v>11111125221</v>
          </cell>
        </row>
        <row r="193">
          <cell r="K193">
            <v>11111125222</v>
          </cell>
        </row>
        <row r="194">
          <cell r="K194">
            <v>11111125223</v>
          </cell>
        </row>
        <row r="195">
          <cell r="K195">
            <v>11111125224</v>
          </cell>
        </row>
        <row r="196">
          <cell r="K196">
            <v>11111125225</v>
          </cell>
        </row>
        <row r="197">
          <cell r="K197">
            <v>11111125311</v>
          </cell>
        </row>
        <row r="198">
          <cell r="K198">
            <v>11111125312</v>
          </cell>
        </row>
        <row r="199">
          <cell r="K199">
            <v>11111125313</v>
          </cell>
        </row>
        <row r="200">
          <cell r="K200">
            <v>11111125314</v>
          </cell>
        </row>
        <row r="201">
          <cell r="K201">
            <v>11111125315</v>
          </cell>
        </row>
        <row r="202">
          <cell r="K202">
            <v>11111125316</v>
          </cell>
        </row>
        <row r="203">
          <cell r="K203">
            <v>11111125317</v>
          </cell>
        </row>
        <row r="204">
          <cell r="K204">
            <v>11111125318</v>
          </cell>
        </row>
        <row r="205">
          <cell r="K205">
            <v>11111125319</v>
          </cell>
        </row>
        <row r="206">
          <cell r="K206">
            <v>11111125320</v>
          </cell>
        </row>
        <row r="207">
          <cell r="K207">
            <v>11111125321</v>
          </cell>
        </row>
        <row r="208">
          <cell r="K208">
            <v>11111125322</v>
          </cell>
        </row>
        <row r="209">
          <cell r="K209">
            <v>11111125323</v>
          </cell>
        </row>
        <row r="210">
          <cell r="K210">
            <v>11111125324</v>
          </cell>
        </row>
        <row r="211">
          <cell r="K211">
            <v>11111125325</v>
          </cell>
        </row>
        <row r="212">
          <cell r="K212">
            <v>11111125326</v>
          </cell>
        </row>
        <row r="213">
          <cell r="K213">
            <v>11111125327</v>
          </cell>
        </row>
        <row r="214">
          <cell r="K214">
            <v>11111125328</v>
          </cell>
        </row>
        <row r="215">
          <cell r="K215">
            <v>11111125329</v>
          </cell>
        </row>
        <row r="216">
          <cell r="K216">
            <v>11111125330</v>
          </cell>
        </row>
        <row r="217">
          <cell r="K217">
            <v>11111125411</v>
          </cell>
        </row>
        <row r="218">
          <cell r="K218">
            <v>11111125412</v>
          </cell>
        </row>
        <row r="219">
          <cell r="K219">
            <v>11111125413</v>
          </cell>
        </row>
        <row r="220">
          <cell r="K220">
            <v>11111125414</v>
          </cell>
        </row>
        <row r="221">
          <cell r="K221">
            <v>11111125415</v>
          </cell>
        </row>
        <row r="222">
          <cell r="K222">
            <v>11111125416</v>
          </cell>
        </row>
        <row r="223">
          <cell r="K223">
            <v>11111125417</v>
          </cell>
        </row>
        <row r="224">
          <cell r="K224">
            <v>11111125418</v>
          </cell>
        </row>
        <row r="225">
          <cell r="K225">
            <v>11111125419</v>
          </cell>
        </row>
        <row r="226">
          <cell r="K226">
            <v>11111125420</v>
          </cell>
        </row>
        <row r="227">
          <cell r="K227">
            <v>11111125421</v>
          </cell>
        </row>
        <row r="228">
          <cell r="K228">
            <v>11111125422</v>
          </cell>
        </row>
        <row r="229">
          <cell r="K229">
            <v>11111125423</v>
          </cell>
        </row>
        <row r="230">
          <cell r="K230">
            <v>11111125424</v>
          </cell>
        </row>
        <row r="231">
          <cell r="K231">
            <v>11111125425</v>
          </cell>
        </row>
        <row r="232">
          <cell r="K232">
            <v>11111125426</v>
          </cell>
        </row>
        <row r="233">
          <cell r="K233">
            <v>11111125427</v>
          </cell>
        </row>
        <row r="234">
          <cell r="K234">
            <v>11111125428</v>
          </cell>
        </row>
        <row r="235">
          <cell r="K235">
            <v>11111125429</v>
          </cell>
        </row>
        <row r="236">
          <cell r="K236">
            <v>11111125430</v>
          </cell>
        </row>
        <row r="237">
          <cell r="K237">
            <v>11111125431</v>
          </cell>
        </row>
        <row r="238">
          <cell r="K238">
            <v>11111125432</v>
          </cell>
        </row>
        <row r="239">
          <cell r="K239">
            <v>11111125433</v>
          </cell>
        </row>
        <row r="240">
          <cell r="K240">
            <v>11111125434</v>
          </cell>
        </row>
        <row r="241">
          <cell r="K241">
            <v>11111125435</v>
          </cell>
        </row>
        <row r="242">
          <cell r="K242">
            <v>11111125436</v>
          </cell>
        </row>
        <row r="243">
          <cell r="K243">
            <v>11111125511</v>
          </cell>
        </row>
        <row r="244">
          <cell r="K244">
            <v>11111125512</v>
          </cell>
        </row>
        <row r="245">
          <cell r="K245">
            <v>11111125513</v>
          </cell>
        </row>
        <row r="246">
          <cell r="K246">
            <v>11111125611</v>
          </cell>
        </row>
        <row r="247">
          <cell r="K247">
            <v>11111125612</v>
          </cell>
        </row>
        <row r="248">
          <cell r="K248">
            <v>11111125613</v>
          </cell>
        </row>
        <row r="249">
          <cell r="K249">
            <v>11111125614</v>
          </cell>
        </row>
        <row r="250">
          <cell r="K250">
            <v>11111125615</v>
          </cell>
        </row>
        <row r="251">
          <cell r="K251">
            <v>11111125616</v>
          </cell>
        </row>
        <row r="252">
          <cell r="K252">
            <v>11111125617</v>
          </cell>
        </row>
        <row r="253">
          <cell r="K253">
            <v>11111125618</v>
          </cell>
        </row>
        <row r="254">
          <cell r="K254">
            <v>11111125619</v>
          </cell>
        </row>
        <row r="255">
          <cell r="K255">
            <v>11111125620</v>
          </cell>
        </row>
        <row r="256">
          <cell r="K256">
            <v>11111125621</v>
          </cell>
        </row>
        <row r="257">
          <cell r="K257">
            <v>11111125622</v>
          </cell>
        </row>
        <row r="258">
          <cell r="K258">
            <v>11111125623</v>
          </cell>
        </row>
        <row r="259">
          <cell r="K259">
            <v>11111125624</v>
          </cell>
        </row>
        <row r="260">
          <cell r="K260">
            <v>11111125711</v>
          </cell>
        </row>
        <row r="261">
          <cell r="K261">
            <v>11111125712</v>
          </cell>
        </row>
        <row r="262">
          <cell r="K262">
            <v>11111125713</v>
          </cell>
        </row>
        <row r="263">
          <cell r="K263">
            <v>11111125714</v>
          </cell>
        </row>
        <row r="264">
          <cell r="K264">
            <v>11111125715</v>
          </cell>
        </row>
        <row r="265">
          <cell r="K265">
            <v>11111125716</v>
          </cell>
        </row>
        <row r="266">
          <cell r="K266">
            <v>11111125717</v>
          </cell>
        </row>
        <row r="267">
          <cell r="K267">
            <v>11111125718</v>
          </cell>
        </row>
        <row r="268">
          <cell r="K268">
            <v>11111125719</v>
          </cell>
        </row>
        <row r="269">
          <cell r="K269">
            <v>11111125720</v>
          </cell>
        </row>
        <row r="270">
          <cell r="K270">
            <v>11111125721</v>
          </cell>
        </row>
        <row r="271">
          <cell r="K271">
            <v>11111125722</v>
          </cell>
        </row>
        <row r="272">
          <cell r="K272">
            <v>11111125723</v>
          </cell>
        </row>
        <row r="273">
          <cell r="K273">
            <v>11111125724</v>
          </cell>
        </row>
        <row r="274">
          <cell r="K274">
            <v>11111125725</v>
          </cell>
        </row>
        <row r="275">
          <cell r="K275">
            <v>11111125726</v>
          </cell>
        </row>
        <row r="276">
          <cell r="K276">
            <v>11111125727</v>
          </cell>
        </row>
        <row r="277">
          <cell r="K277">
            <v>11111125728</v>
          </cell>
        </row>
        <row r="278">
          <cell r="K278">
            <v>11111125729</v>
          </cell>
        </row>
        <row r="279">
          <cell r="K279">
            <v>11111125730</v>
          </cell>
        </row>
        <row r="280">
          <cell r="K280">
            <v>11111125731</v>
          </cell>
        </row>
        <row r="281">
          <cell r="K281">
            <v>11111125732</v>
          </cell>
        </row>
        <row r="282">
          <cell r="K282">
            <v>11111125733</v>
          </cell>
        </row>
        <row r="283">
          <cell r="K283">
            <v>11111125734</v>
          </cell>
        </row>
        <row r="284">
          <cell r="K284">
            <v>11111125735</v>
          </cell>
        </row>
        <row r="285">
          <cell r="K285">
            <v>11111125736</v>
          </cell>
        </row>
        <row r="286">
          <cell r="K286">
            <v>11111125737</v>
          </cell>
        </row>
        <row r="287">
          <cell r="K287">
            <v>11111125738</v>
          </cell>
        </row>
        <row r="288">
          <cell r="K288">
            <v>11111125739</v>
          </cell>
        </row>
        <row r="289">
          <cell r="K289">
            <v>11111125740</v>
          </cell>
        </row>
        <row r="290">
          <cell r="K290">
            <v>11111125741</v>
          </cell>
        </row>
        <row r="291">
          <cell r="K291">
            <v>11111125742</v>
          </cell>
        </row>
        <row r="292">
          <cell r="K292">
            <v>11111125743</v>
          </cell>
        </row>
        <row r="293">
          <cell r="K293">
            <v>11111125744</v>
          </cell>
        </row>
        <row r="294">
          <cell r="K294">
            <v>11111125745</v>
          </cell>
        </row>
        <row r="295">
          <cell r="K295">
            <v>11111125746</v>
          </cell>
        </row>
        <row r="296">
          <cell r="K296">
            <v>11111125747</v>
          </cell>
        </row>
        <row r="297">
          <cell r="K297">
            <v>11111125748</v>
          </cell>
        </row>
        <row r="298">
          <cell r="K298">
            <v>11111125749</v>
          </cell>
        </row>
        <row r="299">
          <cell r="K299">
            <v>11111125750</v>
          </cell>
        </row>
        <row r="300">
          <cell r="K300">
            <v>11111125751</v>
          </cell>
        </row>
        <row r="301">
          <cell r="K301">
            <v>11111125752</v>
          </cell>
        </row>
        <row r="302">
          <cell r="K302">
            <v>11111125753</v>
          </cell>
        </row>
        <row r="303">
          <cell r="K303">
            <v>11111125811</v>
          </cell>
        </row>
        <row r="304">
          <cell r="K304">
            <v>11111125812</v>
          </cell>
        </row>
        <row r="305">
          <cell r="K305">
            <v>11111125813</v>
          </cell>
        </row>
        <row r="306">
          <cell r="K306">
            <v>11111125814</v>
          </cell>
        </row>
        <row r="307">
          <cell r="K307">
            <v>11111125815</v>
          </cell>
        </row>
        <row r="308">
          <cell r="K308">
            <v>11111125816</v>
          </cell>
        </row>
        <row r="309">
          <cell r="K309">
            <v>11111125817</v>
          </cell>
        </row>
        <row r="310">
          <cell r="K310">
            <v>11111125818</v>
          </cell>
        </row>
        <row r="311">
          <cell r="K311">
            <v>11111125911</v>
          </cell>
        </row>
        <row r="312">
          <cell r="K312">
            <v>11111125912</v>
          </cell>
        </row>
        <row r="313">
          <cell r="K313">
            <v>11111125913</v>
          </cell>
        </row>
        <row r="314">
          <cell r="K314">
            <v>11111126011</v>
          </cell>
        </row>
        <row r="315">
          <cell r="K315">
            <v>11111126012</v>
          </cell>
        </row>
        <row r="316">
          <cell r="K316">
            <v>11111126013</v>
          </cell>
        </row>
        <row r="317">
          <cell r="K317">
            <v>11111126014</v>
          </cell>
        </row>
        <row r="318">
          <cell r="K318">
            <v>11111126015</v>
          </cell>
        </row>
        <row r="319">
          <cell r="K319">
            <v>11111126016</v>
          </cell>
        </row>
        <row r="320">
          <cell r="K320">
            <v>11111126017</v>
          </cell>
        </row>
        <row r="321">
          <cell r="K321">
            <v>11111126018</v>
          </cell>
        </row>
        <row r="322">
          <cell r="K322">
            <v>11111126019</v>
          </cell>
        </row>
        <row r="323">
          <cell r="K323">
            <v>11111126020</v>
          </cell>
        </row>
        <row r="324">
          <cell r="K324">
            <v>11111126021</v>
          </cell>
        </row>
        <row r="325">
          <cell r="K325">
            <v>11111126022</v>
          </cell>
        </row>
        <row r="326">
          <cell r="K326">
            <v>11111128111</v>
          </cell>
        </row>
        <row r="327">
          <cell r="K327">
            <v>11111128112</v>
          </cell>
        </row>
        <row r="328">
          <cell r="K328">
            <v>11111128113</v>
          </cell>
        </row>
        <row r="329">
          <cell r="K329">
            <v>11111128114</v>
          </cell>
        </row>
        <row r="330">
          <cell r="K330">
            <v>11111128115</v>
          </cell>
        </row>
        <row r="331">
          <cell r="K331">
            <v>11111128116</v>
          </cell>
        </row>
        <row r="332">
          <cell r="K332">
            <v>11111128117</v>
          </cell>
        </row>
        <row r="333">
          <cell r="K333">
            <v>11111128118</v>
          </cell>
        </row>
        <row r="334">
          <cell r="K334">
            <v>11111128119</v>
          </cell>
        </row>
        <row r="335">
          <cell r="K335">
            <v>11111128120</v>
          </cell>
        </row>
        <row r="336">
          <cell r="K336">
            <v>11111128121</v>
          </cell>
        </row>
        <row r="337">
          <cell r="K337">
            <v>11112131111</v>
          </cell>
        </row>
        <row r="338">
          <cell r="K338">
            <v>11112131112</v>
          </cell>
        </row>
        <row r="339">
          <cell r="K339">
            <v>11112131211</v>
          </cell>
        </row>
        <row r="340">
          <cell r="K340">
            <v>11112131212</v>
          </cell>
        </row>
        <row r="341">
          <cell r="K341">
            <v>11112131213</v>
          </cell>
        </row>
        <row r="342">
          <cell r="K342">
            <v>11112131214</v>
          </cell>
        </row>
        <row r="343">
          <cell r="K343">
            <v>11112131311</v>
          </cell>
        </row>
        <row r="344">
          <cell r="K344">
            <v>11112131312</v>
          </cell>
        </row>
        <row r="345">
          <cell r="K345">
            <v>11112135011</v>
          </cell>
        </row>
        <row r="346">
          <cell r="K346">
            <v>11112135012</v>
          </cell>
        </row>
        <row r="347">
          <cell r="K347">
            <v>11112141111</v>
          </cell>
        </row>
        <row r="348">
          <cell r="K348">
            <v>11112141112</v>
          </cell>
        </row>
        <row r="349">
          <cell r="K349">
            <v>11112141113</v>
          </cell>
        </row>
        <row r="350">
          <cell r="K350">
            <v>11112141211</v>
          </cell>
        </row>
        <row r="351">
          <cell r="K351">
            <v>11112141212</v>
          </cell>
        </row>
        <row r="352">
          <cell r="K352">
            <v>11112141213</v>
          </cell>
        </row>
        <row r="353">
          <cell r="K353">
            <v>11112141214</v>
          </cell>
        </row>
        <row r="354">
          <cell r="K354">
            <v>11112141310</v>
          </cell>
        </row>
        <row r="355">
          <cell r="K355">
            <v>11112141311</v>
          </cell>
        </row>
        <row r="356">
          <cell r="K356">
            <v>11112141312</v>
          </cell>
        </row>
        <row r="357">
          <cell r="K357">
            <v>11112141313</v>
          </cell>
        </row>
        <row r="358">
          <cell r="K358">
            <v>11112141314</v>
          </cell>
        </row>
        <row r="359">
          <cell r="K359">
            <v>11112143900</v>
          </cell>
        </row>
        <row r="360">
          <cell r="K360">
            <v>11112143901</v>
          </cell>
        </row>
        <row r="361">
          <cell r="K361">
            <v>11112143902</v>
          </cell>
        </row>
        <row r="362">
          <cell r="K362">
            <v>11112143903</v>
          </cell>
        </row>
        <row r="363">
          <cell r="K363">
            <v>11112143904</v>
          </cell>
        </row>
        <row r="364">
          <cell r="K364">
            <v>11112143905</v>
          </cell>
        </row>
        <row r="365">
          <cell r="K365">
            <v>11112144011</v>
          </cell>
        </row>
        <row r="366">
          <cell r="K366">
            <v>11112144100</v>
          </cell>
        </row>
        <row r="367">
          <cell r="K367">
            <v>11112144101</v>
          </cell>
        </row>
        <row r="368">
          <cell r="K368">
            <v>11112144102</v>
          </cell>
        </row>
        <row r="369">
          <cell r="K369">
            <v>11112144103</v>
          </cell>
        </row>
        <row r="370">
          <cell r="K370">
            <v>11112144104</v>
          </cell>
        </row>
        <row r="371">
          <cell r="K371">
            <v>11112144105</v>
          </cell>
        </row>
        <row r="372">
          <cell r="K372">
            <v>11112144106</v>
          </cell>
        </row>
        <row r="373">
          <cell r="K373">
            <v>11112144107</v>
          </cell>
        </row>
        <row r="374">
          <cell r="K374">
            <v>11112144108</v>
          </cell>
        </row>
        <row r="375">
          <cell r="K375">
            <v>11112144109</v>
          </cell>
        </row>
        <row r="376">
          <cell r="K376">
            <v>11112144110</v>
          </cell>
        </row>
        <row r="377">
          <cell r="K377">
            <v>11112144111</v>
          </cell>
        </row>
        <row r="378">
          <cell r="K378">
            <v>11112144112</v>
          </cell>
        </row>
        <row r="379">
          <cell r="K379">
            <v>11112144113</v>
          </cell>
        </row>
        <row r="380">
          <cell r="K380">
            <v>11112144114</v>
          </cell>
        </row>
        <row r="381">
          <cell r="K381">
            <v>11112144115</v>
          </cell>
        </row>
        <row r="382">
          <cell r="K382">
            <v>11112144116</v>
          </cell>
        </row>
        <row r="383">
          <cell r="K383">
            <v>11112144117</v>
          </cell>
        </row>
        <row r="384">
          <cell r="K384">
            <v>11112144118</v>
          </cell>
        </row>
        <row r="385">
          <cell r="K385">
            <v>11112144119</v>
          </cell>
        </row>
        <row r="386">
          <cell r="K386">
            <v>11112144120</v>
          </cell>
        </row>
        <row r="387">
          <cell r="K387">
            <v>11112144200</v>
          </cell>
        </row>
        <row r="388">
          <cell r="K388">
            <v>11112144201</v>
          </cell>
        </row>
        <row r="389">
          <cell r="K389">
            <v>11112144202</v>
          </cell>
        </row>
        <row r="390">
          <cell r="K390">
            <v>11112144203</v>
          </cell>
        </row>
        <row r="391">
          <cell r="K391">
            <v>11112144204</v>
          </cell>
        </row>
        <row r="392">
          <cell r="K392">
            <v>11112144205</v>
          </cell>
        </row>
        <row r="393">
          <cell r="K393">
            <v>11112144206</v>
          </cell>
        </row>
        <row r="394">
          <cell r="K394">
            <v>11112144207</v>
          </cell>
        </row>
        <row r="395">
          <cell r="K395">
            <v>11112144208</v>
          </cell>
        </row>
        <row r="396">
          <cell r="K396">
            <v>11112144209</v>
          </cell>
        </row>
        <row r="397">
          <cell r="K397">
            <v>11112144210</v>
          </cell>
        </row>
        <row r="398">
          <cell r="K398">
            <v>11112144211</v>
          </cell>
        </row>
        <row r="399">
          <cell r="K399">
            <v>11112144300</v>
          </cell>
        </row>
        <row r="400">
          <cell r="K400">
            <v>11112144301</v>
          </cell>
        </row>
        <row r="401">
          <cell r="K401">
            <v>11112144302</v>
          </cell>
        </row>
        <row r="402">
          <cell r="K402">
            <v>11112144303</v>
          </cell>
        </row>
        <row r="403">
          <cell r="K403">
            <v>11112144304</v>
          </cell>
        </row>
        <row r="404">
          <cell r="K404">
            <v>11112144305</v>
          </cell>
        </row>
        <row r="405">
          <cell r="K405">
            <v>11112144306</v>
          </cell>
        </row>
        <row r="406">
          <cell r="K406">
            <v>11112144307</v>
          </cell>
        </row>
        <row r="407">
          <cell r="K407">
            <v>11112144308</v>
          </cell>
        </row>
        <row r="408">
          <cell r="K408">
            <v>11112144309</v>
          </cell>
        </row>
        <row r="409">
          <cell r="K409">
            <v>11112144310</v>
          </cell>
        </row>
        <row r="410">
          <cell r="K410">
            <v>11112144311</v>
          </cell>
        </row>
        <row r="411">
          <cell r="K411">
            <v>11112144312</v>
          </cell>
        </row>
        <row r="412">
          <cell r="K412">
            <v>11112144313</v>
          </cell>
        </row>
        <row r="413">
          <cell r="K413">
            <v>11112144314</v>
          </cell>
        </row>
        <row r="414">
          <cell r="K414">
            <v>11112144315</v>
          </cell>
        </row>
        <row r="415">
          <cell r="K415">
            <v>11112144316</v>
          </cell>
        </row>
        <row r="416">
          <cell r="K416">
            <v>11112144317</v>
          </cell>
        </row>
        <row r="417">
          <cell r="K417">
            <v>11112144318</v>
          </cell>
        </row>
        <row r="418">
          <cell r="K418">
            <v>11112144319</v>
          </cell>
        </row>
        <row r="419">
          <cell r="K419">
            <v>11112144320</v>
          </cell>
        </row>
        <row r="420">
          <cell r="K420">
            <v>11112144400</v>
          </cell>
        </row>
        <row r="421">
          <cell r="K421">
            <v>11112144401</v>
          </cell>
        </row>
        <row r="422">
          <cell r="K422">
            <v>11112144402</v>
          </cell>
        </row>
        <row r="423">
          <cell r="K423">
            <v>11112144403</v>
          </cell>
        </row>
        <row r="424">
          <cell r="K424">
            <v>11112144404</v>
          </cell>
        </row>
        <row r="425">
          <cell r="K425">
            <v>11112144405</v>
          </cell>
        </row>
        <row r="426">
          <cell r="K426">
            <v>11112144406</v>
          </cell>
        </row>
        <row r="427">
          <cell r="K427">
            <v>11112144407</v>
          </cell>
        </row>
        <row r="428">
          <cell r="K428">
            <v>11112144408</v>
          </cell>
        </row>
        <row r="429">
          <cell r="K429">
            <v>11112144409</v>
          </cell>
        </row>
        <row r="430">
          <cell r="K430">
            <v>11112144410</v>
          </cell>
        </row>
        <row r="431">
          <cell r="K431">
            <v>11112144411</v>
          </cell>
        </row>
        <row r="432">
          <cell r="K432">
            <v>11112144412</v>
          </cell>
        </row>
        <row r="433">
          <cell r="K433">
            <v>11112144500</v>
          </cell>
        </row>
        <row r="434">
          <cell r="K434">
            <v>11112144501</v>
          </cell>
        </row>
        <row r="435">
          <cell r="K435">
            <v>11112144502</v>
          </cell>
        </row>
        <row r="436">
          <cell r="K436">
            <v>11112144503</v>
          </cell>
        </row>
        <row r="437">
          <cell r="K437">
            <v>11112144504</v>
          </cell>
        </row>
        <row r="438">
          <cell r="K438">
            <v>11112144505</v>
          </cell>
        </row>
        <row r="439">
          <cell r="K439">
            <v>11112144506</v>
          </cell>
        </row>
        <row r="440">
          <cell r="K440">
            <v>11112144507</v>
          </cell>
        </row>
        <row r="441">
          <cell r="K441">
            <v>11112144508</v>
          </cell>
        </row>
        <row r="442">
          <cell r="K442">
            <v>11112144509</v>
          </cell>
        </row>
        <row r="443">
          <cell r="K443">
            <v>11112144510</v>
          </cell>
        </row>
        <row r="444">
          <cell r="K444">
            <v>11112144511</v>
          </cell>
        </row>
        <row r="445">
          <cell r="K445">
            <v>11112144512</v>
          </cell>
        </row>
        <row r="446">
          <cell r="K446">
            <v>11112144513</v>
          </cell>
        </row>
        <row r="447">
          <cell r="K447">
            <v>11112144514</v>
          </cell>
        </row>
        <row r="448">
          <cell r="K448">
            <v>11112144515</v>
          </cell>
        </row>
        <row r="449">
          <cell r="K449">
            <v>11112144600</v>
          </cell>
        </row>
        <row r="450">
          <cell r="K450">
            <v>11112144601</v>
          </cell>
        </row>
        <row r="451">
          <cell r="K451">
            <v>11112144602</v>
          </cell>
        </row>
        <row r="452">
          <cell r="K452">
            <v>11112144603</v>
          </cell>
        </row>
        <row r="453">
          <cell r="K453">
            <v>11112144604</v>
          </cell>
        </row>
        <row r="454">
          <cell r="K454">
            <v>11112144605</v>
          </cell>
        </row>
        <row r="455">
          <cell r="K455">
            <v>11112144606</v>
          </cell>
        </row>
        <row r="456">
          <cell r="K456">
            <v>11112144607</v>
          </cell>
        </row>
        <row r="457">
          <cell r="K457">
            <v>11112144608</v>
          </cell>
        </row>
        <row r="458">
          <cell r="K458">
            <v>11112144609</v>
          </cell>
        </row>
        <row r="459">
          <cell r="K459">
            <v>11112144610</v>
          </cell>
        </row>
        <row r="460">
          <cell r="K460">
            <v>11112144611</v>
          </cell>
        </row>
        <row r="461">
          <cell r="K461">
            <v>11112144612</v>
          </cell>
        </row>
        <row r="462">
          <cell r="K462">
            <v>11112144613</v>
          </cell>
        </row>
        <row r="463">
          <cell r="K463">
            <v>11112144614</v>
          </cell>
        </row>
        <row r="464">
          <cell r="K464">
            <v>11112144615</v>
          </cell>
        </row>
        <row r="465">
          <cell r="K465">
            <v>11112144616</v>
          </cell>
        </row>
        <row r="466">
          <cell r="K466">
            <v>11112144617</v>
          </cell>
        </row>
        <row r="467">
          <cell r="K467">
            <v>11112144618</v>
          </cell>
        </row>
        <row r="468">
          <cell r="K468">
            <v>11112144700</v>
          </cell>
        </row>
        <row r="469">
          <cell r="K469">
            <v>11112144701</v>
          </cell>
        </row>
        <row r="470">
          <cell r="K470">
            <v>11112144702</v>
          </cell>
        </row>
        <row r="471">
          <cell r="K471">
            <v>11112144703</v>
          </cell>
        </row>
        <row r="472">
          <cell r="K472">
            <v>11112144704</v>
          </cell>
        </row>
        <row r="473">
          <cell r="K473">
            <v>11112144705</v>
          </cell>
        </row>
        <row r="474">
          <cell r="K474">
            <v>11112144706</v>
          </cell>
        </row>
        <row r="475">
          <cell r="K475">
            <v>11112144707</v>
          </cell>
        </row>
        <row r="476">
          <cell r="K476">
            <v>11112144708</v>
          </cell>
        </row>
        <row r="477">
          <cell r="K477">
            <v>11112144709</v>
          </cell>
        </row>
        <row r="478">
          <cell r="K478">
            <v>11112144710</v>
          </cell>
        </row>
        <row r="479">
          <cell r="K479">
            <v>11112144711</v>
          </cell>
        </row>
        <row r="480">
          <cell r="K480">
            <v>11112144712</v>
          </cell>
        </row>
        <row r="481">
          <cell r="K481">
            <v>11112144713</v>
          </cell>
        </row>
        <row r="482">
          <cell r="K482">
            <v>11112144800</v>
          </cell>
        </row>
        <row r="483">
          <cell r="K483">
            <v>11112144801</v>
          </cell>
        </row>
        <row r="484">
          <cell r="K484">
            <v>11112144802</v>
          </cell>
        </row>
        <row r="485">
          <cell r="K485">
            <v>11112144803</v>
          </cell>
        </row>
        <row r="486">
          <cell r="K486">
            <v>11112144804</v>
          </cell>
        </row>
        <row r="487">
          <cell r="K487">
            <v>11112144805</v>
          </cell>
        </row>
        <row r="488">
          <cell r="K488">
            <v>11112144806</v>
          </cell>
        </row>
        <row r="489">
          <cell r="K489">
            <v>11112144807</v>
          </cell>
        </row>
        <row r="490">
          <cell r="K490">
            <v>11112144808</v>
          </cell>
        </row>
        <row r="491">
          <cell r="K491">
            <v>11112144809</v>
          </cell>
        </row>
        <row r="492">
          <cell r="K492">
            <v>11112144810</v>
          </cell>
        </row>
        <row r="493">
          <cell r="K493">
            <v>11112144811</v>
          </cell>
        </row>
        <row r="494">
          <cell r="K494">
            <v>11112144812</v>
          </cell>
        </row>
        <row r="495">
          <cell r="K495">
            <v>11112144813</v>
          </cell>
        </row>
        <row r="496">
          <cell r="K496">
            <v>11112144814</v>
          </cell>
        </row>
        <row r="497">
          <cell r="K497">
            <v>11112144900</v>
          </cell>
        </row>
        <row r="498">
          <cell r="K498">
            <v>11112144901</v>
          </cell>
        </row>
        <row r="499">
          <cell r="K499">
            <v>11112144902</v>
          </cell>
        </row>
        <row r="500">
          <cell r="K500">
            <v>11112144903</v>
          </cell>
        </row>
        <row r="501">
          <cell r="K501">
            <v>11112144904</v>
          </cell>
        </row>
        <row r="502">
          <cell r="K502">
            <v>11112144905</v>
          </cell>
        </row>
        <row r="503">
          <cell r="K503">
            <v>11112144906</v>
          </cell>
        </row>
        <row r="504">
          <cell r="K504">
            <v>11112144907</v>
          </cell>
        </row>
        <row r="505">
          <cell r="K505">
            <v>11112144908</v>
          </cell>
        </row>
        <row r="506">
          <cell r="K506">
            <v>11112144909</v>
          </cell>
        </row>
        <row r="507">
          <cell r="K507">
            <v>11112144910</v>
          </cell>
        </row>
        <row r="508">
          <cell r="K508">
            <v>11112144911</v>
          </cell>
        </row>
        <row r="509">
          <cell r="K509">
            <v>11112145011</v>
          </cell>
        </row>
        <row r="510">
          <cell r="K510">
            <v>11112145211</v>
          </cell>
        </row>
        <row r="511">
          <cell r="K511">
            <v>11112145212</v>
          </cell>
        </row>
        <row r="512">
          <cell r="K512">
            <v>11112151111</v>
          </cell>
        </row>
        <row r="513">
          <cell r="K513">
            <v>11112155211</v>
          </cell>
        </row>
        <row r="514">
          <cell r="K514">
            <v>11112155212</v>
          </cell>
        </row>
        <row r="515">
          <cell r="K515">
            <v>11112155213</v>
          </cell>
        </row>
        <row r="516">
          <cell r="K516">
            <v>11121111111</v>
          </cell>
        </row>
        <row r="517">
          <cell r="K517">
            <v>11121111112</v>
          </cell>
        </row>
        <row r="518">
          <cell r="K518">
            <v>11121121111</v>
          </cell>
        </row>
        <row r="519">
          <cell r="K519">
            <v>11121121211</v>
          </cell>
        </row>
        <row r="520">
          <cell r="K520">
            <v>11121121212</v>
          </cell>
        </row>
        <row r="521">
          <cell r="K521">
            <v>11121121213</v>
          </cell>
        </row>
        <row r="522">
          <cell r="K522">
            <v>11121121214</v>
          </cell>
        </row>
        <row r="523">
          <cell r="K523">
            <v>11121121311</v>
          </cell>
        </row>
        <row r="524">
          <cell r="K524">
            <v>11121121312</v>
          </cell>
        </row>
        <row r="525">
          <cell r="K525">
            <v>11121121411</v>
          </cell>
        </row>
        <row r="526">
          <cell r="K526">
            <v>11121121412</v>
          </cell>
        </row>
        <row r="527">
          <cell r="K527">
            <v>11121121413</v>
          </cell>
        </row>
        <row r="528">
          <cell r="K528">
            <v>11121121414</v>
          </cell>
        </row>
        <row r="529">
          <cell r="K529">
            <v>11121121511</v>
          </cell>
        </row>
        <row r="530">
          <cell r="K530">
            <v>11121121512</v>
          </cell>
        </row>
        <row r="531">
          <cell r="K531">
            <v>11121121513</v>
          </cell>
        </row>
        <row r="532">
          <cell r="K532">
            <v>11121121611</v>
          </cell>
        </row>
        <row r="533">
          <cell r="K533">
            <v>11121121612</v>
          </cell>
        </row>
        <row r="534">
          <cell r="K534">
            <v>11121121711</v>
          </cell>
        </row>
        <row r="535">
          <cell r="K535">
            <v>11121121712</v>
          </cell>
        </row>
        <row r="536">
          <cell r="K536">
            <v>11121121811</v>
          </cell>
        </row>
        <row r="537">
          <cell r="K537">
            <v>11121121812</v>
          </cell>
        </row>
        <row r="538">
          <cell r="K538">
            <v>11121121813</v>
          </cell>
        </row>
        <row r="539">
          <cell r="K539">
            <v>11121121814</v>
          </cell>
        </row>
        <row r="540">
          <cell r="K540">
            <v>11121121815</v>
          </cell>
        </row>
        <row r="541">
          <cell r="K541">
            <v>11121121816</v>
          </cell>
        </row>
        <row r="542">
          <cell r="K542">
            <v>11121121817</v>
          </cell>
        </row>
        <row r="543">
          <cell r="K543">
            <v>11121121911</v>
          </cell>
        </row>
        <row r="544">
          <cell r="K544">
            <v>11121121912</v>
          </cell>
        </row>
        <row r="545">
          <cell r="K545">
            <v>11121121913</v>
          </cell>
        </row>
        <row r="546">
          <cell r="K546">
            <v>11121121914</v>
          </cell>
        </row>
        <row r="547">
          <cell r="K547">
            <v>11121121915</v>
          </cell>
        </row>
        <row r="548">
          <cell r="K548">
            <v>11121121916</v>
          </cell>
        </row>
        <row r="549">
          <cell r="K549">
            <v>11121123011</v>
          </cell>
        </row>
        <row r="550">
          <cell r="K550">
            <v>11121123012</v>
          </cell>
        </row>
        <row r="551">
          <cell r="K551">
            <v>11121123013</v>
          </cell>
        </row>
        <row r="552">
          <cell r="K552">
            <v>11121123014</v>
          </cell>
        </row>
        <row r="553">
          <cell r="K553">
            <v>11121123901</v>
          </cell>
        </row>
        <row r="554">
          <cell r="K554">
            <v>11121123902</v>
          </cell>
        </row>
        <row r="555">
          <cell r="K555">
            <v>11121124011</v>
          </cell>
        </row>
        <row r="556">
          <cell r="K556">
            <v>11121124012</v>
          </cell>
        </row>
        <row r="557">
          <cell r="K557">
            <v>11121124013</v>
          </cell>
        </row>
        <row r="558">
          <cell r="K558">
            <v>11121124014</v>
          </cell>
        </row>
        <row r="559">
          <cell r="K559">
            <v>11121124100</v>
          </cell>
        </row>
        <row r="560">
          <cell r="K560">
            <v>11121124101</v>
          </cell>
        </row>
        <row r="561">
          <cell r="K561">
            <v>11121124102</v>
          </cell>
        </row>
        <row r="562">
          <cell r="K562">
            <v>11121124103</v>
          </cell>
        </row>
        <row r="563">
          <cell r="K563">
            <v>11121124104</v>
          </cell>
        </row>
        <row r="564">
          <cell r="K564">
            <v>11121124105</v>
          </cell>
        </row>
        <row r="565">
          <cell r="K565">
            <v>11121124106</v>
          </cell>
        </row>
        <row r="566">
          <cell r="K566">
            <v>11121124107</v>
          </cell>
        </row>
        <row r="567">
          <cell r="K567">
            <v>11121124108</v>
          </cell>
        </row>
        <row r="568">
          <cell r="K568">
            <v>11121124109</v>
          </cell>
        </row>
        <row r="569">
          <cell r="K569">
            <v>11121124110</v>
          </cell>
        </row>
        <row r="570">
          <cell r="K570">
            <v>11121124111</v>
          </cell>
        </row>
        <row r="571">
          <cell r="K571">
            <v>11121124112</v>
          </cell>
        </row>
        <row r="572">
          <cell r="K572">
            <v>11121124113</v>
          </cell>
        </row>
        <row r="573">
          <cell r="K573">
            <v>11121124114</v>
          </cell>
        </row>
        <row r="574">
          <cell r="K574">
            <v>11121124115</v>
          </cell>
        </row>
        <row r="575">
          <cell r="K575">
            <v>11121124116</v>
          </cell>
        </row>
        <row r="576">
          <cell r="K576">
            <v>11121124117</v>
          </cell>
        </row>
        <row r="577">
          <cell r="K577">
            <v>11121124118</v>
          </cell>
        </row>
        <row r="578">
          <cell r="K578">
            <v>11121124119</v>
          </cell>
        </row>
        <row r="579">
          <cell r="K579">
            <v>11121124120</v>
          </cell>
        </row>
        <row r="580">
          <cell r="K580">
            <v>11121124200</v>
          </cell>
        </row>
        <row r="581">
          <cell r="K581">
            <v>11121124201</v>
          </cell>
        </row>
        <row r="582">
          <cell r="K582">
            <v>11121124202</v>
          </cell>
        </row>
        <row r="583">
          <cell r="K583">
            <v>11121124203</v>
          </cell>
        </row>
        <row r="584">
          <cell r="K584">
            <v>11121124204</v>
          </cell>
        </row>
        <row r="585">
          <cell r="K585">
            <v>11121124205</v>
          </cell>
        </row>
        <row r="586">
          <cell r="K586">
            <v>11121124206</v>
          </cell>
        </row>
        <row r="587">
          <cell r="K587">
            <v>11121124207</v>
          </cell>
        </row>
        <row r="588">
          <cell r="K588">
            <v>11121124208</v>
          </cell>
        </row>
        <row r="589">
          <cell r="K589">
            <v>11121124209</v>
          </cell>
        </row>
        <row r="590">
          <cell r="K590">
            <v>11121124210</v>
          </cell>
        </row>
        <row r="591">
          <cell r="K591">
            <v>11121124300</v>
          </cell>
        </row>
        <row r="592">
          <cell r="K592">
            <v>11121124301</v>
          </cell>
        </row>
        <row r="593">
          <cell r="K593">
            <v>11121124302</v>
          </cell>
        </row>
        <row r="594">
          <cell r="K594">
            <v>11121124303</v>
          </cell>
        </row>
        <row r="595">
          <cell r="K595">
            <v>11121124304</v>
          </cell>
        </row>
        <row r="596">
          <cell r="K596">
            <v>11121124305</v>
          </cell>
        </row>
        <row r="597">
          <cell r="K597">
            <v>11121124306</v>
          </cell>
        </row>
        <row r="598">
          <cell r="K598">
            <v>11121124307</v>
          </cell>
        </row>
        <row r="599">
          <cell r="K599">
            <v>11121124308</v>
          </cell>
        </row>
        <row r="600">
          <cell r="K600">
            <v>11121124309</v>
          </cell>
        </row>
        <row r="601">
          <cell r="K601">
            <v>11121124310</v>
          </cell>
        </row>
        <row r="602">
          <cell r="K602">
            <v>11121124311</v>
          </cell>
        </row>
        <row r="603">
          <cell r="K603">
            <v>11121124312</v>
          </cell>
        </row>
        <row r="604">
          <cell r="K604">
            <v>11121124313</v>
          </cell>
        </row>
        <row r="605">
          <cell r="K605">
            <v>11121124314</v>
          </cell>
        </row>
        <row r="606">
          <cell r="K606">
            <v>11121124315</v>
          </cell>
        </row>
        <row r="607">
          <cell r="K607">
            <v>11121124316</v>
          </cell>
        </row>
        <row r="608">
          <cell r="K608">
            <v>11121124317</v>
          </cell>
        </row>
        <row r="609">
          <cell r="K609">
            <v>11121124318</v>
          </cell>
        </row>
        <row r="610">
          <cell r="K610">
            <v>11121124319</v>
          </cell>
        </row>
        <row r="611">
          <cell r="K611">
            <v>11121124320</v>
          </cell>
        </row>
        <row r="612">
          <cell r="K612">
            <v>11121124321</v>
          </cell>
        </row>
        <row r="613">
          <cell r="K613">
            <v>11121124400</v>
          </cell>
        </row>
        <row r="614">
          <cell r="K614">
            <v>11121124401</v>
          </cell>
        </row>
        <row r="615">
          <cell r="K615">
            <v>11121124402</v>
          </cell>
        </row>
        <row r="616">
          <cell r="K616">
            <v>11121124403</v>
          </cell>
        </row>
        <row r="617">
          <cell r="K617">
            <v>11121124404</v>
          </cell>
        </row>
        <row r="618">
          <cell r="K618">
            <v>11121124405</v>
          </cell>
        </row>
        <row r="619">
          <cell r="K619">
            <v>11121124406</v>
          </cell>
        </row>
        <row r="620">
          <cell r="K620">
            <v>11121124407</v>
          </cell>
        </row>
        <row r="621">
          <cell r="K621">
            <v>11121124408</v>
          </cell>
        </row>
        <row r="622">
          <cell r="K622">
            <v>11121124409</v>
          </cell>
        </row>
        <row r="623">
          <cell r="K623">
            <v>11121124410</v>
          </cell>
        </row>
        <row r="624">
          <cell r="K624">
            <v>11121124411</v>
          </cell>
        </row>
        <row r="625">
          <cell r="K625">
            <v>11121124412</v>
          </cell>
        </row>
        <row r="626">
          <cell r="K626">
            <v>11121124500</v>
          </cell>
        </row>
        <row r="627">
          <cell r="K627">
            <v>11121124501</v>
          </cell>
        </row>
        <row r="628">
          <cell r="K628">
            <v>11121124502</v>
          </cell>
        </row>
        <row r="629">
          <cell r="K629">
            <v>11121124503</v>
          </cell>
        </row>
        <row r="630">
          <cell r="K630">
            <v>11121124504</v>
          </cell>
        </row>
        <row r="631">
          <cell r="K631">
            <v>11121124505</v>
          </cell>
        </row>
        <row r="632">
          <cell r="K632">
            <v>11121124506</v>
          </cell>
        </row>
        <row r="633">
          <cell r="K633">
            <v>11121124507</v>
          </cell>
        </row>
        <row r="634">
          <cell r="K634">
            <v>11121124508</v>
          </cell>
        </row>
        <row r="635">
          <cell r="K635">
            <v>11121124509</v>
          </cell>
        </row>
        <row r="636">
          <cell r="K636">
            <v>11121124510</v>
          </cell>
        </row>
        <row r="637">
          <cell r="K637">
            <v>11121124511</v>
          </cell>
        </row>
        <row r="638">
          <cell r="K638">
            <v>11121124512</v>
          </cell>
        </row>
        <row r="639">
          <cell r="K639">
            <v>11121124513</v>
          </cell>
        </row>
        <row r="640">
          <cell r="K640">
            <v>11121124514</v>
          </cell>
        </row>
        <row r="641">
          <cell r="K641">
            <v>11121124515</v>
          </cell>
        </row>
        <row r="642">
          <cell r="K642">
            <v>11121124600</v>
          </cell>
        </row>
        <row r="643">
          <cell r="K643">
            <v>11121124601</v>
          </cell>
        </row>
        <row r="644">
          <cell r="K644">
            <v>11121124602</v>
          </cell>
        </row>
        <row r="645">
          <cell r="K645">
            <v>11121124603</v>
          </cell>
        </row>
        <row r="646">
          <cell r="K646">
            <v>11121124604</v>
          </cell>
        </row>
        <row r="647">
          <cell r="K647">
            <v>11121124605</v>
          </cell>
        </row>
        <row r="648">
          <cell r="K648">
            <v>11121124606</v>
          </cell>
        </row>
        <row r="649">
          <cell r="K649">
            <v>11121124607</v>
          </cell>
        </row>
        <row r="650">
          <cell r="K650">
            <v>11121124608</v>
          </cell>
        </row>
        <row r="651">
          <cell r="K651">
            <v>11121124609</v>
          </cell>
        </row>
        <row r="652">
          <cell r="K652">
            <v>11121124610</v>
          </cell>
        </row>
        <row r="653">
          <cell r="K653">
            <v>11121124611</v>
          </cell>
        </row>
        <row r="654">
          <cell r="K654">
            <v>11121124612</v>
          </cell>
        </row>
        <row r="655">
          <cell r="K655">
            <v>11121124613</v>
          </cell>
        </row>
        <row r="656">
          <cell r="K656">
            <v>11121124614</v>
          </cell>
        </row>
        <row r="657">
          <cell r="K657">
            <v>11121124615</v>
          </cell>
        </row>
        <row r="658">
          <cell r="K658">
            <v>11121124616</v>
          </cell>
        </row>
        <row r="659">
          <cell r="K659">
            <v>11121124617</v>
          </cell>
        </row>
        <row r="660">
          <cell r="K660">
            <v>11121124618</v>
          </cell>
        </row>
        <row r="661">
          <cell r="K661">
            <v>11121124700</v>
          </cell>
        </row>
        <row r="662">
          <cell r="K662">
            <v>11121124701</v>
          </cell>
        </row>
        <row r="663">
          <cell r="K663">
            <v>11121124702</v>
          </cell>
        </row>
        <row r="664">
          <cell r="K664">
            <v>11121124703</v>
          </cell>
        </row>
        <row r="665">
          <cell r="K665">
            <v>11121124704</v>
          </cell>
        </row>
        <row r="666">
          <cell r="K666">
            <v>11121124705</v>
          </cell>
        </row>
        <row r="667">
          <cell r="K667">
            <v>11121124706</v>
          </cell>
        </row>
        <row r="668">
          <cell r="K668">
            <v>11121124707</v>
          </cell>
        </row>
        <row r="669">
          <cell r="K669">
            <v>11121124708</v>
          </cell>
        </row>
        <row r="670">
          <cell r="K670">
            <v>11121124709</v>
          </cell>
        </row>
        <row r="671">
          <cell r="K671">
            <v>11121124710</v>
          </cell>
        </row>
        <row r="672">
          <cell r="K672">
            <v>11121124711</v>
          </cell>
        </row>
        <row r="673">
          <cell r="K673">
            <v>11121124712</v>
          </cell>
        </row>
        <row r="674">
          <cell r="K674">
            <v>11121124713</v>
          </cell>
        </row>
        <row r="675">
          <cell r="K675">
            <v>11121124800</v>
          </cell>
        </row>
        <row r="676">
          <cell r="K676">
            <v>11121124801</v>
          </cell>
        </row>
        <row r="677">
          <cell r="K677">
            <v>11121124802</v>
          </cell>
        </row>
        <row r="678">
          <cell r="K678">
            <v>11121124803</v>
          </cell>
        </row>
        <row r="679">
          <cell r="K679">
            <v>11121124804</v>
          </cell>
        </row>
        <row r="680">
          <cell r="K680">
            <v>11121124805</v>
          </cell>
        </row>
        <row r="681">
          <cell r="K681">
            <v>11121124806</v>
          </cell>
        </row>
        <row r="682">
          <cell r="K682">
            <v>11121124807</v>
          </cell>
        </row>
        <row r="683">
          <cell r="K683">
            <v>11121124808</v>
          </cell>
        </row>
        <row r="684">
          <cell r="K684">
            <v>11121124809</v>
          </cell>
        </row>
        <row r="685">
          <cell r="K685">
            <v>11121124810</v>
          </cell>
        </row>
        <row r="686">
          <cell r="K686">
            <v>11121124811</v>
          </cell>
        </row>
        <row r="687">
          <cell r="K687">
            <v>11121124812</v>
          </cell>
        </row>
        <row r="688">
          <cell r="K688">
            <v>11121124813</v>
          </cell>
        </row>
        <row r="689">
          <cell r="K689">
            <v>11121124814</v>
          </cell>
        </row>
        <row r="690">
          <cell r="K690">
            <v>11121124900</v>
          </cell>
        </row>
        <row r="691">
          <cell r="K691">
            <v>11121124901</v>
          </cell>
        </row>
        <row r="692">
          <cell r="K692">
            <v>11121124902</v>
          </cell>
        </row>
        <row r="693">
          <cell r="K693">
            <v>11121124903</v>
          </cell>
        </row>
        <row r="694">
          <cell r="K694">
            <v>11121124904</v>
          </cell>
        </row>
        <row r="695">
          <cell r="K695">
            <v>11121124905</v>
          </cell>
        </row>
        <row r="696">
          <cell r="K696">
            <v>11121124906</v>
          </cell>
        </row>
        <row r="697">
          <cell r="K697">
            <v>11121124907</v>
          </cell>
        </row>
        <row r="698">
          <cell r="K698">
            <v>11121124908</v>
          </cell>
        </row>
        <row r="699">
          <cell r="K699">
            <v>11121124909</v>
          </cell>
        </row>
        <row r="700">
          <cell r="K700">
            <v>11121124910</v>
          </cell>
        </row>
        <row r="701">
          <cell r="K701">
            <v>11121125011</v>
          </cell>
        </row>
        <row r="702">
          <cell r="K702">
            <v>11121125012</v>
          </cell>
        </row>
        <row r="703">
          <cell r="K703">
            <v>11121125013</v>
          </cell>
        </row>
        <row r="704">
          <cell r="K704">
            <v>11121125014</v>
          </cell>
        </row>
        <row r="705">
          <cell r="K705">
            <v>11121125111</v>
          </cell>
        </row>
        <row r="706">
          <cell r="K706">
            <v>11121125112</v>
          </cell>
        </row>
        <row r="707">
          <cell r="K707">
            <v>11121125113</v>
          </cell>
        </row>
        <row r="708">
          <cell r="K708">
            <v>11121125114</v>
          </cell>
        </row>
        <row r="709">
          <cell r="K709">
            <v>11121125115</v>
          </cell>
        </row>
        <row r="710">
          <cell r="K710">
            <v>11121125116</v>
          </cell>
        </row>
        <row r="711">
          <cell r="K711">
            <v>11121125117</v>
          </cell>
        </row>
        <row r="712">
          <cell r="K712">
            <v>11121125118</v>
          </cell>
        </row>
        <row r="713">
          <cell r="K713">
            <v>11121125119</v>
          </cell>
        </row>
        <row r="714">
          <cell r="K714">
            <v>11121125120</v>
          </cell>
        </row>
        <row r="715">
          <cell r="K715">
            <v>11121125211</v>
          </cell>
        </row>
        <row r="716">
          <cell r="K716">
            <v>11121125212</v>
          </cell>
        </row>
        <row r="717">
          <cell r="K717">
            <v>11121125213</v>
          </cell>
        </row>
        <row r="718">
          <cell r="K718">
            <v>11121125214</v>
          </cell>
        </row>
        <row r="719">
          <cell r="K719">
            <v>11121125215</v>
          </cell>
        </row>
        <row r="720">
          <cell r="K720">
            <v>11121125216</v>
          </cell>
        </row>
        <row r="721">
          <cell r="K721">
            <v>11121125217</v>
          </cell>
        </row>
        <row r="722">
          <cell r="K722">
            <v>11121125218</v>
          </cell>
        </row>
        <row r="723">
          <cell r="K723">
            <v>11121125219</v>
          </cell>
        </row>
        <row r="724">
          <cell r="K724">
            <v>11121125220</v>
          </cell>
        </row>
        <row r="725">
          <cell r="K725">
            <v>11121125311</v>
          </cell>
        </row>
        <row r="726">
          <cell r="K726">
            <v>11121125312</v>
          </cell>
        </row>
        <row r="727">
          <cell r="K727">
            <v>11121125313</v>
          </cell>
        </row>
        <row r="728">
          <cell r="K728">
            <v>11121125314</v>
          </cell>
        </row>
        <row r="729">
          <cell r="K729">
            <v>11122131111</v>
          </cell>
        </row>
        <row r="730">
          <cell r="K730">
            <v>11122131112</v>
          </cell>
        </row>
        <row r="731">
          <cell r="K731">
            <v>11122131113</v>
          </cell>
        </row>
        <row r="732">
          <cell r="K732">
            <v>11122131114</v>
          </cell>
        </row>
        <row r="733">
          <cell r="K733">
            <v>11122131211</v>
          </cell>
        </row>
        <row r="734">
          <cell r="K734">
            <v>11122131212</v>
          </cell>
        </row>
        <row r="735">
          <cell r="K735">
            <v>11122131213</v>
          </cell>
        </row>
        <row r="736">
          <cell r="K736">
            <v>11122131214</v>
          </cell>
        </row>
        <row r="737">
          <cell r="K737">
            <v>11122131215</v>
          </cell>
        </row>
        <row r="738">
          <cell r="K738">
            <v>11122131311</v>
          </cell>
        </row>
        <row r="739">
          <cell r="K739">
            <v>11122131312</v>
          </cell>
        </row>
        <row r="740">
          <cell r="K740">
            <v>11122131411</v>
          </cell>
        </row>
        <row r="741">
          <cell r="K741">
            <v>11122131412</v>
          </cell>
        </row>
        <row r="742">
          <cell r="K742">
            <v>11122131511</v>
          </cell>
        </row>
        <row r="743">
          <cell r="K743">
            <v>11122134011</v>
          </cell>
        </row>
        <row r="744">
          <cell r="K744">
            <v>11122134101</v>
          </cell>
        </row>
        <row r="745">
          <cell r="K745">
            <v>11122134102</v>
          </cell>
        </row>
        <row r="746">
          <cell r="K746">
            <v>11122134103</v>
          </cell>
        </row>
        <row r="747">
          <cell r="K747">
            <v>11122134104</v>
          </cell>
        </row>
        <row r="748">
          <cell r="K748">
            <v>11122134105</v>
          </cell>
        </row>
        <row r="749">
          <cell r="K749">
            <v>11122134106</v>
          </cell>
        </row>
        <row r="750">
          <cell r="K750">
            <v>11122134107</v>
          </cell>
        </row>
        <row r="751">
          <cell r="K751">
            <v>11122134108</v>
          </cell>
        </row>
        <row r="752">
          <cell r="K752">
            <v>11122134109</v>
          </cell>
        </row>
        <row r="753">
          <cell r="K753">
            <v>11122134110</v>
          </cell>
        </row>
        <row r="754">
          <cell r="K754">
            <v>11122134111</v>
          </cell>
        </row>
        <row r="755">
          <cell r="K755">
            <v>11122134112</v>
          </cell>
        </row>
        <row r="756">
          <cell r="K756">
            <v>11122134113</v>
          </cell>
        </row>
        <row r="757">
          <cell r="K757">
            <v>11122134114</v>
          </cell>
        </row>
        <row r="758">
          <cell r="K758">
            <v>11122134115</v>
          </cell>
        </row>
        <row r="759">
          <cell r="K759">
            <v>11122134116</v>
          </cell>
        </row>
        <row r="760">
          <cell r="K760">
            <v>11122134117</v>
          </cell>
        </row>
        <row r="761">
          <cell r="K761">
            <v>11122134118</v>
          </cell>
        </row>
        <row r="762">
          <cell r="K762">
            <v>11122134119</v>
          </cell>
        </row>
        <row r="763">
          <cell r="K763">
            <v>11122134120</v>
          </cell>
        </row>
        <row r="764">
          <cell r="K764">
            <v>11122134201</v>
          </cell>
        </row>
        <row r="765">
          <cell r="K765">
            <v>11122134202</v>
          </cell>
        </row>
        <row r="766">
          <cell r="K766">
            <v>11122134203</v>
          </cell>
        </row>
        <row r="767">
          <cell r="K767">
            <v>11122134204</v>
          </cell>
        </row>
        <row r="768">
          <cell r="K768">
            <v>11122134205</v>
          </cell>
        </row>
        <row r="769">
          <cell r="K769">
            <v>11122134206</v>
          </cell>
        </row>
        <row r="770">
          <cell r="K770">
            <v>11122134207</v>
          </cell>
        </row>
        <row r="771">
          <cell r="K771">
            <v>11122134208</v>
          </cell>
        </row>
        <row r="772">
          <cell r="K772">
            <v>11122134209</v>
          </cell>
        </row>
        <row r="773">
          <cell r="K773">
            <v>11122134210</v>
          </cell>
        </row>
        <row r="774">
          <cell r="K774">
            <v>11122134301</v>
          </cell>
        </row>
        <row r="775">
          <cell r="K775">
            <v>11122134302</v>
          </cell>
        </row>
        <row r="776">
          <cell r="K776">
            <v>11122134303</v>
          </cell>
        </row>
        <row r="777">
          <cell r="K777">
            <v>11122134304</v>
          </cell>
        </row>
        <row r="778">
          <cell r="K778">
            <v>11122134305</v>
          </cell>
        </row>
        <row r="779">
          <cell r="K779">
            <v>11122134306</v>
          </cell>
        </row>
        <row r="780">
          <cell r="K780">
            <v>11122134307</v>
          </cell>
        </row>
        <row r="781">
          <cell r="K781">
            <v>11122134308</v>
          </cell>
        </row>
        <row r="782">
          <cell r="K782">
            <v>11122134309</v>
          </cell>
        </row>
        <row r="783">
          <cell r="K783">
            <v>11122134310</v>
          </cell>
        </row>
        <row r="784">
          <cell r="K784">
            <v>11122134311</v>
          </cell>
        </row>
        <row r="785">
          <cell r="K785">
            <v>11122134312</v>
          </cell>
        </row>
        <row r="786">
          <cell r="K786">
            <v>11122134313</v>
          </cell>
        </row>
        <row r="787">
          <cell r="K787">
            <v>11122134314</v>
          </cell>
        </row>
        <row r="788">
          <cell r="K788">
            <v>11122134315</v>
          </cell>
        </row>
        <row r="789">
          <cell r="K789">
            <v>11122134316</v>
          </cell>
        </row>
        <row r="790">
          <cell r="K790">
            <v>11122134317</v>
          </cell>
        </row>
        <row r="791">
          <cell r="K791">
            <v>11122134318</v>
          </cell>
        </row>
        <row r="792">
          <cell r="K792">
            <v>11122134319</v>
          </cell>
        </row>
        <row r="793">
          <cell r="K793">
            <v>11122134320</v>
          </cell>
        </row>
        <row r="794">
          <cell r="K794">
            <v>11122134321</v>
          </cell>
        </row>
        <row r="795">
          <cell r="K795">
            <v>11122134401</v>
          </cell>
        </row>
        <row r="796">
          <cell r="K796">
            <v>11122134402</v>
          </cell>
        </row>
        <row r="797">
          <cell r="K797">
            <v>11122134403</v>
          </cell>
        </row>
        <row r="798">
          <cell r="K798">
            <v>11122134404</v>
          </cell>
        </row>
        <row r="799">
          <cell r="K799">
            <v>11122134405</v>
          </cell>
        </row>
        <row r="800">
          <cell r="K800">
            <v>11122134406</v>
          </cell>
        </row>
        <row r="801">
          <cell r="K801">
            <v>11122134407</v>
          </cell>
        </row>
        <row r="802">
          <cell r="K802">
            <v>11122134408</v>
          </cell>
        </row>
        <row r="803">
          <cell r="K803">
            <v>11122134409</v>
          </cell>
        </row>
        <row r="804">
          <cell r="K804">
            <v>11122134410</v>
          </cell>
        </row>
        <row r="805">
          <cell r="K805">
            <v>11122134411</v>
          </cell>
        </row>
        <row r="806">
          <cell r="K806">
            <v>11122134412</v>
          </cell>
        </row>
        <row r="807">
          <cell r="K807">
            <v>11122134501</v>
          </cell>
        </row>
        <row r="808">
          <cell r="K808">
            <v>11122134502</v>
          </cell>
        </row>
        <row r="809">
          <cell r="K809">
            <v>11122134503</v>
          </cell>
        </row>
        <row r="810">
          <cell r="K810">
            <v>11122134504</v>
          </cell>
        </row>
        <row r="811">
          <cell r="K811">
            <v>11122134505</v>
          </cell>
        </row>
        <row r="812">
          <cell r="K812">
            <v>11122134506</v>
          </cell>
        </row>
        <row r="813">
          <cell r="K813">
            <v>11122134507</v>
          </cell>
        </row>
        <row r="814">
          <cell r="K814">
            <v>11122134508</v>
          </cell>
        </row>
        <row r="815">
          <cell r="K815">
            <v>11122134509</v>
          </cell>
        </row>
        <row r="816">
          <cell r="K816">
            <v>11122134510</v>
          </cell>
        </row>
        <row r="817">
          <cell r="K817">
            <v>11122134511</v>
          </cell>
        </row>
        <row r="818">
          <cell r="K818">
            <v>11122134512</v>
          </cell>
        </row>
        <row r="819">
          <cell r="K819">
            <v>11122134513</v>
          </cell>
        </row>
        <row r="820">
          <cell r="K820">
            <v>11122134514</v>
          </cell>
        </row>
        <row r="821">
          <cell r="K821">
            <v>11122134515</v>
          </cell>
        </row>
        <row r="822">
          <cell r="K822">
            <v>11122134601</v>
          </cell>
        </row>
        <row r="823">
          <cell r="K823">
            <v>11122134602</v>
          </cell>
        </row>
        <row r="824">
          <cell r="K824">
            <v>11122134603</v>
          </cell>
        </row>
        <row r="825">
          <cell r="K825">
            <v>11122134604</v>
          </cell>
        </row>
        <row r="826">
          <cell r="K826">
            <v>11122134605</v>
          </cell>
        </row>
        <row r="827">
          <cell r="K827">
            <v>11122134606</v>
          </cell>
        </row>
        <row r="828">
          <cell r="K828">
            <v>11122134607</v>
          </cell>
        </row>
        <row r="829">
          <cell r="K829">
            <v>11122134608</v>
          </cell>
        </row>
        <row r="830">
          <cell r="K830">
            <v>11122134609</v>
          </cell>
        </row>
        <row r="831">
          <cell r="K831">
            <v>11122134610</v>
          </cell>
        </row>
        <row r="832">
          <cell r="K832">
            <v>11122134611</v>
          </cell>
        </row>
        <row r="833">
          <cell r="K833">
            <v>11122134612</v>
          </cell>
        </row>
        <row r="834">
          <cell r="K834">
            <v>11122134613</v>
          </cell>
        </row>
        <row r="835">
          <cell r="K835">
            <v>11122134614</v>
          </cell>
        </row>
        <row r="836">
          <cell r="K836">
            <v>11122134615</v>
          </cell>
        </row>
        <row r="837">
          <cell r="K837">
            <v>11122134616</v>
          </cell>
        </row>
        <row r="838">
          <cell r="K838">
            <v>11122134617</v>
          </cell>
        </row>
        <row r="839">
          <cell r="K839">
            <v>11122134618</v>
          </cell>
        </row>
        <row r="840">
          <cell r="K840">
            <v>11122134619</v>
          </cell>
        </row>
        <row r="841">
          <cell r="K841">
            <v>11122134701</v>
          </cell>
        </row>
        <row r="842">
          <cell r="K842">
            <v>11122134702</v>
          </cell>
        </row>
        <row r="843">
          <cell r="K843">
            <v>11122134703</v>
          </cell>
        </row>
        <row r="844">
          <cell r="K844">
            <v>11122134704</v>
          </cell>
        </row>
        <row r="845">
          <cell r="K845">
            <v>11122134705</v>
          </cell>
        </row>
        <row r="846">
          <cell r="K846">
            <v>11122134706</v>
          </cell>
        </row>
        <row r="847">
          <cell r="K847">
            <v>11122134707</v>
          </cell>
        </row>
        <row r="848">
          <cell r="K848">
            <v>11122134708</v>
          </cell>
        </row>
        <row r="849">
          <cell r="K849">
            <v>11122134709</v>
          </cell>
        </row>
        <row r="850">
          <cell r="K850">
            <v>11122134710</v>
          </cell>
        </row>
        <row r="851">
          <cell r="K851">
            <v>11122134711</v>
          </cell>
        </row>
        <row r="852">
          <cell r="K852">
            <v>11122134712</v>
          </cell>
        </row>
        <row r="853">
          <cell r="K853">
            <v>11122134713</v>
          </cell>
        </row>
        <row r="854">
          <cell r="K854">
            <v>11122134801</v>
          </cell>
        </row>
        <row r="855">
          <cell r="K855">
            <v>11122134802</v>
          </cell>
        </row>
        <row r="856">
          <cell r="K856">
            <v>11122134803</v>
          </cell>
        </row>
        <row r="857">
          <cell r="K857">
            <v>11122134804</v>
          </cell>
        </row>
        <row r="858">
          <cell r="K858">
            <v>11122134805</v>
          </cell>
        </row>
        <row r="859">
          <cell r="K859">
            <v>11122134806</v>
          </cell>
        </row>
        <row r="860">
          <cell r="K860">
            <v>11122134807</v>
          </cell>
        </row>
        <row r="861">
          <cell r="K861">
            <v>11122134808</v>
          </cell>
        </row>
        <row r="862">
          <cell r="K862">
            <v>11122134809</v>
          </cell>
        </row>
        <row r="863">
          <cell r="K863">
            <v>11122134810</v>
          </cell>
        </row>
        <row r="864">
          <cell r="K864">
            <v>11122134811</v>
          </cell>
        </row>
        <row r="865">
          <cell r="K865">
            <v>11122134812</v>
          </cell>
        </row>
        <row r="866">
          <cell r="K866">
            <v>11122134813</v>
          </cell>
        </row>
        <row r="867">
          <cell r="K867">
            <v>11122134814</v>
          </cell>
        </row>
        <row r="868">
          <cell r="K868">
            <v>11122134901</v>
          </cell>
        </row>
        <row r="869">
          <cell r="K869">
            <v>11122134902</v>
          </cell>
        </row>
        <row r="870">
          <cell r="K870">
            <v>11122134903</v>
          </cell>
        </row>
        <row r="871">
          <cell r="K871">
            <v>11122134904</v>
          </cell>
        </row>
        <row r="872">
          <cell r="K872">
            <v>11122134905</v>
          </cell>
        </row>
        <row r="873">
          <cell r="K873">
            <v>11122134906</v>
          </cell>
        </row>
        <row r="874">
          <cell r="K874">
            <v>11122134907</v>
          </cell>
        </row>
        <row r="875">
          <cell r="K875">
            <v>11122134908</v>
          </cell>
        </row>
        <row r="876">
          <cell r="K876">
            <v>11122134909</v>
          </cell>
        </row>
        <row r="877">
          <cell r="K877">
            <v>11122134910</v>
          </cell>
        </row>
        <row r="878">
          <cell r="K878">
            <v>11122135011</v>
          </cell>
        </row>
        <row r="879">
          <cell r="K879">
            <v>11122135111</v>
          </cell>
        </row>
        <row r="880">
          <cell r="K880">
            <v>11122135112</v>
          </cell>
        </row>
        <row r="881">
          <cell r="K881">
            <v>11122135113</v>
          </cell>
        </row>
        <row r="882">
          <cell r="K882">
            <v>11122135311</v>
          </cell>
        </row>
        <row r="883">
          <cell r="K883">
            <v>11122135312</v>
          </cell>
        </row>
        <row r="884">
          <cell r="K884">
            <v>11122135313</v>
          </cell>
        </row>
        <row r="885">
          <cell r="K885">
            <v>11122141111</v>
          </cell>
        </row>
        <row r="886">
          <cell r="K886">
            <v>11122141211</v>
          </cell>
        </row>
        <row r="887">
          <cell r="K887">
            <v>11122141212</v>
          </cell>
        </row>
        <row r="888">
          <cell r="K888">
            <v>11122141213</v>
          </cell>
        </row>
        <row r="889">
          <cell r="K889">
            <v>11122141214</v>
          </cell>
        </row>
        <row r="890">
          <cell r="K890">
            <v>11122141311</v>
          </cell>
        </row>
        <row r="891">
          <cell r="K891">
            <v>11122141312</v>
          </cell>
        </row>
        <row r="892">
          <cell r="K892">
            <v>11122141313</v>
          </cell>
        </row>
        <row r="893">
          <cell r="K893">
            <v>11122141411</v>
          </cell>
        </row>
        <row r="894">
          <cell r="K894">
            <v>11122141412</v>
          </cell>
        </row>
        <row r="895">
          <cell r="K895">
            <v>11122141413</v>
          </cell>
        </row>
        <row r="896">
          <cell r="K896">
            <v>11122141414</v>
          </cell>
        </row>
        <row r="897">
          <cell r="K897">
            <v>11122141511</v>
          </cell>
        </row>
        <row r="898">
          <cell r="K898">
            <v>11122141512</v>
          </cell>
        </row>
        <row r="899">
          <cell r="K899">
            <v>11122141513</v>
          </cell>
        </row>
        <row r="900">
          <cell r="K900">
            <v>11122145211</v>
          </cell>
        </row>
        <row r="901">
          <cell r="K901">
            <v>11122145212</v>
          </cell>
        </row>
        <row r="902">
          <cell r="K902">
            <v>11122145213</v>
          </cell>
        </row>
        <row r="903">
          <cell r="K903">
            <v>11122145214</v>
          </cell>
        </row>
        <row r="904">
          <cell r="K904">
            <v>11122151111</v>
          </cell>
        </row>
        <row r="905">
          <cell r="K905">
            <v>11122151112</v>
          </cell>
        </row>
        <row r="906">
          <cell r="K906">
            <v>11122151113</v>
          </cell>
        </row>
        <row r="907">
          <cell r="K907">
            <v>11122151114</v>
          </cell>
        </row>
        <row r="908">
          <cell r="K908">
            <v>11122151115</v>
          </cell>
        </row>
        <row r="909">
          <cell r="K909">
            <v>11122151211</v>
          </cell>
        </row>
        <row r="910">
          <cell r="K910">
            <v>11122151212</v>
          </cell>
        </row>
        <row r="911">
          <cell r="K911">
            <v>11122151213</v>
          </cell>
        </row>
        <row r="912">
          <cell r="K912">
            <v>11122151214</v>
          </cell>
        </row>
        <row r="913">
          <cell r="K913">
            <v>11122151215</v>
          </cell>
        </row>
        <row r="914">
          <cell r="K914">
            <v>11122151311</v>
          </cell>
        </row>
        <row r="915">
          <cell r="K915">
            <v>11122151312</v>
          </cell>
        </row>
        <row r="916">
          <cell r="K916">
            <v>11122151313</v>
          </cell>
        </row>
        <row r="917">
          <cell r="K917">
            <v>11122151314</v>
          </cell>
        </row>
        <row r="918">
          <cell r="K918">
            <v>11122151315</v>
          </cell>
        </row>
        <row r="919">
          <cell r="K919">
            <v>11122151411</v>
          </cell>
        </row>
        <row r="920">
          <cell r="K920">
            <v>11122151412</v>
          </cell>
        </row>
        <row r="921">
          <cell r="K921">
            <v>11122151413</v>
          </cell>
        </row>
        <row r="922">
          <cell r="K922">
            <v>11122151414</v>
          </cell>
        </row>
        <row r="923">
          <cell r="K923">
            <v>11122151415</v>
          </cell>
        </row>
        <row r="924">
          <cell r="K924">
            <v>11122151511</v>
          </cell>
        </row>
        <row r="925">
          <cell r="K925">
            <v>11122151512</v>
          </cell>
        </row>
        <row r="926">
          <cell r="K926">
            <v>11122151513</v>
          </cell>
        </row>
        <row r="927">
          <cell r="K927">
            <v>11122151514</v>
          </cell>
        </row>
        <row r="928">
          <cell r="K928">
            <v>11122151515</v>
          </cell>
        </row>
        <row r="929">
          <cell r="K929">
            <v>11122151611</v>
          </cell>
        </row>
        <row r="930">
          <cell r="K930">
            <v>11122151612</v>
          </cell>
        </row>
        <row r="931">
          <cell r="K931">
            <v>11122151613</v>
          </cell>
        </row>
        <row r="932">
          <cell r="K932">
            <v>11122151614</v>
          </cell>
        </row>
        <row r="933">
          <cell r="K933">
            <v>11122151711</v>
          </cell>
        </row>
        <row r="934">
          <cell r="K934">
            <v>11122151712</v>
          </cell>
        </row>
        <row r="935">
          <cell r="K935">
            <v>11122151713</v>
          </cell>
        </row>
        <row r="936">
          <cell r="K936">
            <v>11122151714</v>
          </cell>
        </row>
        <row r="937">
          <cell r="K937">
            <v>11122151811</v>
          </cell>
        </row>
        <row r="938">
          <cell r="K938">
            <v>11122151812</v>
          </cell>
        </row>
        <row r="939">
          <cell r="K939">
            <v>11122151813</v>
          </cell>
        </row>
        <row r="940">
          <cell r="K940">
            <v>11122151911</v>
          </cell>
        </row>
        <row r="941">
          <cell r="K941">
            <v>11122151912</v>
          </cell>
        </row>
        <row r="942">
          <cell r="K942">
            <v>11122153911</v>
          </cell>
        </row>
        <row r="943">
          <cell r="K943">
            <v>11122153912</v>
          </cell>
        </row>
        <row r="944">
          <cell r="K944">
            <v>11122154001</v>
          </cell>
        </row>
        <row r="945">
          <cell r="K945">
            <v>11122154101</v>
          </cell>
        </row>
        <row r="946">
          <cell r="K946">
            <v>11122154102</v>
          </cell>
        </row>
        <row r="947">
          <cell r="K947">
            <v>11122154103</v>
          </cell>
        </row>
        <row r="948">
          <cell r="K948">
            <v>11122154104</v>
          </cell>
        </row>
        <row r="949">
          <cell r="K949">
            <v>11122154105</v>
          </cell>
        </row>
        <row r="950">
          <cell r="K950">
            <v>11122154106</v>
          </cell>
        </row>
        <row r="951">
          <cell r="K951">
            <v>11122154107</v>
          </cell>
        </row>
        <row r="952">
          <cell r="K952">
            <v>11122154108</v>
          </cell>
        </row>
        <row r="953">
          <cell r="K953">
            <v>11122154109</v>
          </cell>
        </row>
        <row r="954">
          <cell r="K954">
            <v>11122154110</v>
          </cell>
        </row>
        <row r="955">
          <cell r="K955">
            <v>11122154111</v>
          </cell>
        </row>
        <row r="956">
          <cell r="K956">
            <v>11122154112</v>
          </cell>
        </row>
        <row r="957">
          <cell r="K957">
            <v>11122154113</v>
          </cell>
        </row>
        <row r="958">
          <cell r="K958">
            <v>11122154114</v>
          </cell>
        </row>
        <row r="959">
          <cell r="K959">
            <v>11122154115</v>
          </cell>
        </row>
        <row r="960">
          <cell r="K960">
            <v>11122154116</v>
          </cell>
        </row>
        <row r="961">
          <cell r="K961">
            <v>11122154117</v>
          </cell>
        </row>
        <row r="962">
          <cell r="K962">
            <v>11122154118</v>
          </cell>
        </row>
        <row r="963">
          <cell r="K963">
            <v>11122154119</v>
          </cell>
        </row>
        <row r="964">
          <cell r="K964">
            <v>11122154120</v>
          </cell>
        </row>
        <row r="965">
          <cell r="K965">
            <v>11122154201</v>
          </cell>
        </row>
        <row r="966">
          <cell r="K966">
            <v>11122154202</v>
          </cell>
        </row>
        <row r="967">
          <cell r="K967">
            <v>11122154203</v>
          </cell>
        </row>
        <row r="968">
          <cell r="K968">
            <v>11122154204</v>
          </cell>
        </row>
        <row r="969">
          <cell r="K969">
            <v>11122154205</v>
          </cell>
        </row>
        <row r="970">
          <cell r="K970">
            <v>11122154206</v>
          </cell>
        </row>
        <row r="971">
          <cell r="K971">
            <v>11122154207</v>
          </cell>
        </row>
        <row r="972">
          <cell r="K972">
            <v>11122154208</v>
          </cell>
        </row>
        <row r="973">
          <cell r="K973">
            <v>11122154209</v>
          </cell>
        </row>
        <row r="974">
          <cell r="K974">
            <v>11122154210</v>
          </cell>
        </row>
        <row r="975">
          <cell r="K975">
            <v>11122154301</v>
          </cell>
        </row>
        <row r="976">
          <cell r="K976">
            <v>11122154302</v>
          </cell>
        </row>
        <row r="977">
          <cell r="K977">
            <v>11122154303</v>
          </cell>
        </row>
        <row r="978">
          <cell r="K978">
            <v>11122154304</v>
          </cell>
        </row>
        <row r="979">
          <cell r="K979">
            <v>11122154305</v>
          </cell>
        </row>
        <row r="980">
          <cell r="K980">
            <v>11122154306</v>
          </cell>
        </row>
        <row r="981">
          <cell r="K981">
            <v>11122154307</v>
          </cell>
        </row>
        <row r="982">
          <cell r="K982">
            <v>11122154308</v>
          </cell>
        </row>
        <row r="983">
          <cell r="K983">
            <v>11122154309</v>
          </cell>
        </row>
        <row r="984">
          <cell r="K984">
            <v>11122154310</v>
          </cell>
        </row>
        <row r="985">
          <cell r="K985">
            <v>11122154311</v>
          </cell>
        </row>
        <row r="986">
          <cell r="K986">
            <v>11122154312</v>
          </cell>
        </row>
        <row r="987">
          <cell r="K987">
            <v>11122154313</v>
          </cell>
        </row>
        <row r="988">
          <cell r="K988">
            <v>11122154314</v>
          </cell>
        </row>
        <row r="989">
          <cell r="K989">
            <v>11122154315</v>
          </cell>
        </row>
        <row r="990">
          <cell r="K990">
            <v>11122154316</v>
          </cell>
        </row>
        <row r="991">
          <cell r="K991">
            <v>11122154317</v>
          </cell>
        </row>
        <row r="992">
          <cell r="K992">
            <v>11122154318</v>
          </cell>
        </row>
        <row r="993">
          <cell r="K993">
            <v>11122154319</v>
          </cell>
        </row>
        <row r="994">
          <cell r="K994">
            <v>11122154320</v>
          </cell>
        </row>
        <row r="995">
          <cell r="K995">
            <v>11122154401</v>
          </cell>
        </row>
        <row r="996">
          <cell r="K996">
            <v>11122154402</v>
          </cell>
        </row>
        <row r="997">
          <cell r="K997">
            <v>11122154403</v>
          </cell>
        </row>
        <row r="998">
          <cell r="K998">
            <v>11122154404</v>
          </cell>
        </row>
        <row r="999">
          <cell r="K999">
            <v>11122154405</v>
          </cell>
        </row>
        <row r="1000">
          <cell r="K1000">
            <v>11122154406</v>
          </cell>
        </row>
        <row r="1001">
          <cell r="K1001">
            <v>11122154407</v>
          </cell>
        </row>
        <row r="1002">
          <cell r="K1002">
            <v>11122154408</v>
          </cell>
        </row>
        <row r="1003">
          <cell r="K1003">
            <v>11122154409</v>
          </cell>
        </row>
        <row r="1004">
          <cell r="K1004">
            <v>11122154410</v>
          </cell>
        </row>
        <row r="1005">
          <cell r="K1005">
            <v>11122154411</v>
          </cell>
        </row>
        <row r="1006">
          <cell r="K1006">
            <v>11122154412</v>
          </cell>
        </row>
        <row r="1007">
          <cell r="K1007">
            <v>11122154501</v>
          </cell>
        </row>
        <row r="1008">
          <cell r="K1008">
            <v>11122154502</v>
          </cell>
        </row>
        <row r="1009">
          <cell r="K1009">
            <v>11122154503</v>
          </cell>
        </row>
        <row r="1010">
          <cell r="K1010">
            <v>11122154504</v>
          </cell>
        </row>
        <row r="1011">
          <cell r="K1011">
            <v>11122154505</v>
          </cell>
        </row>
        <row r="1012">
          <cell r="K1012">
            <v>11122154506</v>
          </cell>
        </row>
        <row r="1013">
          <cell r="K1013">
            <v>11122154507</v>
          </cell>
        </row>
        <row r="1014">
          <cell r="K1014">
            <v>11122154508</v>
          </cell>
        </row>
        <row r="1015">
          <cell r="K1015">
            <v>11122154509</v>
          </cell>
        </row>
        <row r="1016">
          <cell r="K1016">
            <v>11122154510</v>
          </cell>
        </row>
        <row r="1017">
          <cell r="K1017">
            <v>11122154511</v>
          </cell>
        </row>
        <row r="1018">
          <cell r="K1018">
            <v>11122154512</v>
          </cell>
        </row>
        <row r="1019">
          <cell r="K1019">
            <v>11122154513</v>
          </cell>
        </row>
        <row r="1020">
          <cell r="K1020">
            <v>11122154514</v>
          </cell>
        </row>
        <row r="1021">
          <cell r="K1021">
            <v>11122154515</v>
          </cell>
        </row>
        <row r="1022">
          <cell r="K1022">
            <v>11122154601</v>
          </cell>
        </row>
        <row r="1023">
          <cell r="K1023">
            <v>11122154602</v>
          </cell>
        </row>
        <row r="1024">
          <cell r="K1024">
            <v>11122154603</v>
          </cell>
        </row>
        <row r="1025">
          <cell r="K1025">
            <v>11122154604</v>
          </cell>
        </row>
        <row r="1026">
          <cell r="K1026">
            <v>11122154605</v>
          </cell>
        </row>
        <row r="1027">
          <cell r="K1027">
            <v>11122154606</v>
          </cell>
        </row>
        <row r="1028">
          <cell r="K1028">
            <v>11122154607</v>
          </cell>
        </row>
        <row r="1029">
          <cell r="K1029">
            <v>11122154608</v>
          </cell>
        </row>
        <row r="1030">
          <cell r="K1030">
            <v>11122154609</v>
          </cell>
        </row>
        <row r="1031">
          <cell r="K1031">
            <v>11122154610</v>
          </cell>
        </row>
        <row r="1032">
          <cell r="K1032">
            <v>11122154611</v>
          </cell>
        </row>
        <row r="1033">
          <cell r="K1033">
            <v>11122154612</v>
          </cell>
        </row>
        <row r="1034">
          <cell r="K1034">
            <v>11122154613</v>
          </cell>
        </row>
        <row r="1035">
          <cell r="K1035">
            <v>11122154614</v>
          </cell>
        </row>
        <row r="1036">
          <cell r="K1036">
            <v>11122154615</v>
          </cell>
        </row>
        <row r="1037">
          <cell r="K1037">
            <v>11122154616</v>
          </cell>
        </row>
        <row r="1038">
          <cell r="K1038">
            <v>11122154617</v>
          </cell>
        </row>
        <row r="1039">
          <cell r="K1039">
            <v>11122154618</v>
          </cell>
        </row>
        <row r="1040">
          <cell r="K1040">
            <v>11122154701</v>
          </cell>
        </row>
        <row r="1041">
          <cell r="K1041">
            <v>11122154702</v>
          </cell>
        </row>
        <row r="1042">
          <cell r="K1042">
            <v>11122154703</v>
          </cell>
        </row>
        <row r="1043">
          <cell r="K1043">
            <v>11122154704</v>
          </cell>
        </row>
        <row r="1044">
          <cell r="K1044">
            <v>11122154705</v>
          </cell>
        </row>
        <row r="1045">
          <cell r="K1045">
            <v>11122154706</v>
          </cell>
        </row>
        <row r="1046">
          <cell r="K1046">
            <v>11122154707</v>
          </cell>
        </row>
        <row r="1047">
          <cell r="K1047">
            <v>11122154708</v>
          </cell>
        </row>
        <row r="1048">
          <cell r="K1048">
            <v>11122154709</v>
          </cell>
        </row>
        <row r="1049">
          <cell r="K1049">
            <v>11122154710</v>
          </cell>
        </row>
        <row r="1050">
          <cell r="K1050">
            <v>11122154711</v>
          </cell>
        </row>
        <row r="1051">
          <cell r="K1051">
            <v>11122154712</v>
          </cell>
        </row>
        <row r="1052">
          <cell r="K1052">
            <v>11122154713</v>
          </cell>
        </row>
        <row r="1053">
          <cell r="K1053">
            <v>11122154801</v>
          </cell>
        </row>
        <row r="1054">
          <cell r="K1054">
            <v>11122154802</v>
          </cell>
        </row>
        <row r="1055">
          <cell r="K1055">
            <v>11122154803</v>
          </cell>
        </row>
        <row r="1056">
          <cell r="K1056">
            <v>11122154804</v>
          </cell>
        </row>
        <row r="1057">
          <cell r="K1057">
            <v>11122154805</v>
          </cell>
        </row>
        <row r="1058">
          <cell r="K1058">
            <v>11122154806</v>
          </cell>
        </row>
        <row r="1059">
          <cell r="K1059">
            <v>11122154807</v>
          </cell>
        </row>
        <row r="1060">
          <cell r="K1060">
            <v>11122154808</v>
          </cell>
        </row>
        <row r="1061">
          <cell r="K1061">
            <v>11122154809</v>
          </cell>
        </row>
        <row r="1062">
          <cell r="K1062">
            <v>11122154810</v>
          </cell>
        </row>
        <row r="1063">
          <cell r="K1063">
            <v>11122154811</v>
          </cell>
        </row>
        <row r="1064">
          <cell r="K1064">
            <v>11122154812</v>
          </cell>
        </row>
        <row r="1065">
          <cell r="K1065">
            <v>11122154813</v>
          </cell>
        </row>
        <row r="1066">
          <cell r="K1066">
            <v>11122154814</v>
          </cell>
        </row>
        <row r="1067">
          <cell r="K1067">
            <v>11122154901</v>
          </cell>
        </row>
        <row r="1068">
          <cell r="K1068">
            <v>11122154902</v>
          </cell>
        </row>
        <row r="1069">
          <cell r="K1069">
            <v>11122154903</v>
          </cell>
        </row>
        <row r="1070">
          <cell r="K1070">
            <v>11122154904</v>
          </cell>
        </row>
        <row r="1071">
          <cell r="K1071">
            <v>11122154905</v>
          </cell>
        </row>
        <row r="1072">
          <cell r="K1072">
            <v>11122154906</v>
          </cell>
        </row>
        <row r="1073">
          <cell r="K1073">
            <v>11122154907</v>
          </cell>
        </row>
        <row r="1074">
          <cell r="K1074">
            <v>11122154908</v>
          </cell>
        </row>
        <row r="1075">
          <cell r="K1075">
            <v>11122154909</v>
          </cell>
        </row>
        <row r="1076">
          <cell r="K1076">
            <v>11122154910</v>
          </cell>
        </row>
        <row r="1077">
          <cell r="K1077">
            <v>11122155011</v>
          </cell>
        </row>
        <row r="1078">
          <cell r="K1078">
            <v>11122155211</v>
          </cell>
        </row>
        <row r="1079">
          <cell r="K1079">
            <v>11122161111</v>
          </cell>
        </row>
        <row r="1080">
          <cell r="K1080">
            <v>11122161211</v>
          </cell>
        </row>
        <row r="1081">
          <cell r="K1081">
            <v>11122161212</v>
          </cell>
        </row>
        <row r="1082">
          <cell r="K1082">
            <v>11122161213</v>
          </cell>
        </row>
        <row r="1083">
          <cell r="K1083">
            <v>11122161214</v>
          </cell>
        </row>
        <row r="1084">
          <cell r="K1084">
            <v>11122161311</v>
          </cell>
        </row>
        <row r="1085">
          <cell r="K1085">
            <v>11122161312</v>
          </cell>
        </row>
        <row r="1086">
          <cell r="K1086">
            <v>11122161313</v>
          </cell>
        </row>
        <row r="1087">
          <cell r="K1087">
            <v>11122161315</v>
          </cell>
        </row>
        <row r="1088">
          <cell r="K1088">
            <v>11122161401</v>
          </cell>
        </row>
        <row r="1089">
          <cell r="K1089">
            <v>11122161501</v>
          </cell>
        </row>
        <row r="1090">
          <cell r="K1090">
            <v>11122161601</v>
          </cell>
        </row>
        <row r="1091">
          <cell r="K1091">
            <v>11122161701</v>
          </cell>
        </row>
        <row r="1092">
          <cell r="K1092">
            <v>11122161801</v>
          </cell>
        </row>
        <row r="1093">
          <cell r="K1093">
            <v>11122161901</v>
          </cell>
        </row>
        <row r="1094">
          <cell r="K1094">
            <v>11122162001</v>
          </cell>
        </row>
        <row r="1095">
          <cell r="K1095">
            <v>11122162101</v>
          </cell>
        </row>
        <row r="1096">
          <cell r="K1096">
            <v>11122162201</v>
          </cell>
        </row>
        <row r="1097">
          <cell r="K1097">
            <v>11122162301</v>
          </cell>
        </row>
        <row r="1098">
          <cell r="K1098">
            <v>11122163011</v>
          </cell>
        </row>
        <row r="1099">
          <cell r="K1099">
            <v>11122163901</v>
          </cell>
        </row>
        <row r="1100">
          <cell r="K1100">
            <v>11122163902</v>
          </cell>
        </row>
        <row r="1101">
          <cell r="K1101">
            <v>11122163903</v>
          </cell>
        </row>
        <row r="1102">
          <cell r="K1102">
            <v>11122163904</v>
          </cell>
        </row>
        <row r="1103">
          <cell r="K1103">
            <v>11122163905</v>
          </cell>
        </row>
        <row r="1104">
          <cell r="K1104">
            <v>11122164101</v>
          </cell>
        </row>
        <row r="1105">
          <cell r="K1105">
            <v>11122164102</v>
          </cell>
        </row>
        <row r="1106">
          <cell r="K1106">
            <v>11122164103</v>
          </cell>
        </row>
        <row r="1107">
          <cell r="K1107">
            <v>11122164104</v>
          </cell>
        </row>
        <row r="1108">
          <cell r="K1108">
            <v>11122164105</v>
          </cell>
        </row>
        <row r="1109">
          <cell r="K1109">
            <v>11122164106</v>
          </cell>
        </row>
        <row r="1110">
          <cell r="K1110">
            <v>11122164107</v>
          </cell>
        </row>
        <row r="1111">
          <cell r="K1111">
            <v>11122164108</v>
          </cell>
        </row>
        <row r="1112">
          <cell r="K1112">
            <v>11122164109</v>
          </cell>
        </row>
        <row r="1113">
          <cell r="K1113">
            <v>11122164110</v>
          </cell>
        </row>
        <row r="1114">
          <cell r="K1114">
            <v>11122164111</v>
          </cell>
        </row>
        <row r="1115">
          <cell r="K1115">
            <v>11122164112</v>
          </cell>
        </row>
        <row r="1116">
          <cell r="K1116">
            <v>11122164113</v>
          </cell>
        </row>
        <row r="1117">
          <cell r="K1117">
            <v>11122164114</v>
          </cell>
        </row>
        <row r="1118">
          <cell r="K1118">
            <v>11122164115</v>
          </cell>
        </row>
        <row r="1119">
          <cell r="K1119">
            <v>11122164116</v>
          </cell>
        </row>
        <row r="1120">
          <cell r="K1120">
            <v>11122164117</v>
          </cell>
        </row>
        <row r="1121">
          <cell r="K1121">
            <v>11122164118</v>
          </cell>
        </row>
        <row r="1122">
          <cell r="K1122">
            <v>11122164119</v>
          </cell>
        </row>
        <row r="1123">
          <cell r="K1123">
            <v>11122164120</v>
          </cell>
        </row>
        <row r="1124">
          <cell r="K1124">
            <v>11122164201</v>
          </cell>
        </row>
        <row r="1125">
          <cell r="K1125">
            <v>11122164202</v>
          </cell>
        </row>
        <row r="1126">
          <cell r="K1126">
            <v>11122164203</v>
          </cell>
        </row>
        <row r="1127">
          <cell r="K1127">
            <v>11122164204</v>
          </cell>
        </row>
        <row r="1128">
          <cell r="K1128">
            <v>11122164205</v>
          </cell>
        </row>
        <row r="1129">
          <cell r="K1129">
            <v>11122164206</v>
          </cell>
        </row>
        <row r="1130">
          <cell r="K1130">
            <v>11122164207</v>
          </cell>
        </row>
        <row r="1131">
          <cell r="K1131">
            <v>11122164208</v>
          </cell>
        </row>
        <row r="1132">
          <cell r="K1132">
            <v>11122164209</v>
          </cell>
        </row>
        <row r="1133">
          <cell r="K1133">
            <v>11122164210</v>
          </cell>
        </row>
        <row r="1134">
          <cell r="K1134">
            <v>11122164301</v>
          </cell>
        </row>
        <row r="1135">
          <cell r="K1135">
            <v>11122164302</v>
          </cell>
        </row>
        <row r="1136">
          <cell r="K1136">
            <v>11122164303</v>
          </cell>
        </row>
        <row r="1137">
          <cell r="K1137">
            <v>11122164304</v>
          </cell>
        </row>
        <row r="1138">
          <cell r="K1138">
            <v>11122164305</v>
          </cell>
        </row>
        <row r="1139">
          <cell r="K1139">
            <v>11122164306</v>
          </cell>
        </row>
        <row r="1140">
          <cell r="K1140">
            <v>11122164307</v>
          </cell>
        </row>
        <row r="1141">
          <cell r="K1141">
            <v>11122164308</v>
          </cell>
        </row>
        <row r="1142">
          <cell r="K1142">
            <v>11122164309</v>
          </cell>
        </row>
        <row r="1143">
          <cell r="K1143">
            <v>11122164310</v>
          </cell>
        </row>
        <row r="1144">
          <cell r="K1144">
            <v>11122164311</v>
          </cell>
        </row>
        <row r="1145">
          <cell r="K1145">
            <v>11122164312</v>
          </cell>
        </row>
        <row r="1146">
          <cell r="K1146">
            <v>11122164313</v>
          </cell>
        </row>
        <row r="1147">
          <cell r="K1147">
            <v>11122164314</v>
          </cell>
        </row>
        <row r="1148">
          <cell r="K1148">
            <v>11122164315</v>
          </cell>
        </row>
        <row r="1149">
          <cell r="K1149">
            <v>11122164316</v>
          </cell>
        </row>
        <row r="1150">
          <cell r="K1150">
            <v>11122164317</v>
          </cell>
        </row>
        <row r="1151">
          <cell r="K1151">
            <v>11122164318</v>
          </cell>
        </row>
        <row r="1152">
          <cell r="K1152">
            <v>11122164319</v>
          </cell>
        </row>
        <row r="1153">
          <cell r="K1153">
            <v>11122164320</v>
          </cell>
        </row>
        <row r="1154">
          <cell r="K1154">
            <v>11122164401</v>
          </cell>
        </row>
        <row r="1155">
          <cell r="K1155">
            <v>11122164402</v>
          </cell>
        </row>
        <row r="1156">
          <cell r="K1156">
            <v>11122164403</v>
          </cell>
        </row>
        <row r="1157">
          <cell r="K1157">
            <v>11122164404</v>
          </cell>
        </row>
        <row r="1158">
          <cell r="K1158">
            <v>11122164405</v>
          </cell>
        </row>
        <row r="1159">
          <cell r="K1159">
            <v>11122164406</v>
          </cell>
        </row>
        <row r="1160">
          <cell r="K1160">
            <v>11122164407</v>
          </cell>
        </row>
        <row r="1161">
          <cell r="K1161">
            <v>11122164408</v>
          </cell>
        </row>
        <row r="1162">
          <cell r="K1162">
            <v>11122164409</v>
          </cell>
        </row>
        <row r="1163">
          <cell r="K1163">
            <v>11122164410</v>
          </cell>
        </row>
        <row r="1164">
          <cell r="K1164">
            <v>11122164411</v>
          </cell>
        </row>
        <row r="1165">
          <cell r="K1165">
            <v>11122164501</v>
          </cell>
        </row>
        <row r="1166">
          <cell r="K1166">
            <v>11122164502</v>
          </cell>
        </row>
        <row r="1167">
          <cell r="K1167">
            <v>11122164503</v>
          </cell>
        </row>
        <row r="1168">
          <cell r="K1168">
            <v>11122164504</v>
          </cell>
        </row>
        <row r="1169">
          <cell r="K1169">
            <v>11122164505</v>
          </cell>
        </row>
        <row r="1170">
          <cell r="K1170">
            <v>11122164506</v>
          </cell>
        </row>
        <row r="1171">
          <cell r="K1171">
            <v>11122164507</v>
          </cell>
        </row>
        <row r="1172">
          <cell r="K1172">
            <v>11122164508</v>
          </cell>
        </row>
        <row r="1173">
          <cell r="K1173">
            <v>11122164509</v>
          </cell>
        </row>
        <row r="1174">
          <cell r="K1174">
            <v>11122164510</v>
          </cell>
        </row>
        <row r="1175">
          <cell r="K1175">
            <v>11122164511</v>
          </cell>
        </row>
        <row r="1176">
          <cell r="K1176">
            <v>11122164512</v>
          </cell>
        </row>
        <row r="1177">
          <cell r="K1177">
            <v>11122164513</v>
          </cell>
        </row>
        <row r="1178">
          <cell r="K1178">
            <v>11122164514</v>
          </cell>
        </row>
        <row r="1179">
          <cell r="K1179">
            <v>11122164515</v>
          </cell>
        </row>
        <row r="1180">
          <cell r="K1180">
            <v>11122164601</v>
          </cell>
        </row>
        <row r="1181">
          <cell r="K1181">
            <v>11122164602</v>
          </cell>
        </row>
        <row r="1182">
          <cell r="K1182">
            <v>11122164603</v>
          </cell>
        </row>
        <row r="1183">
          <cell r="K1183">
            <v>11122164604</v>
          </cell>
        </row>
        <row r="1184">
          <cell r="K1184">
            <v>11122164605</v>
          </cell>
        </row>
        <row r="1185">
          <cell r="K1185">
            <v>11122164606</v>
          </cell>
        </row>
        <row r="1186">
          <cell r="K1186">
            <v>11122164607</v>
          </cell>
        </row>
        <row r="1187">
          <cell r="K1187">
            <v>11122164608</v>
          </cell>
        </row>
        <row r="1188">
          <cell r="K1188">
            <v>11122164609</v>
          </cell>
        </row>
        <row r="1189">
          <cell r="K1189">
            <v>11122164610</v>
          </cell>
        </row>
        <row r="1190">
          <cell r="K1190">
            <v>11122164611</v>
          </cell>
        </row>
        <row r="1191">
          <cell r="K1191">
            <v>11122164612</v>
          </cell>
        </row>
        <row r="1192">
          <cell r="K1192">
            <v>11122164613</v>
          </cell>
        </row>
        <row r="1193">
          <cell r="K1193">
            <v>11122164614</v>
          </cell>
        </row>
        <row r="1194">
          <cell r="K1194">
            <v>11122164615</v>
          </cell>
        </row>
        <row r="1195">
          <cell r="K1195">
            <v>11122164616</v>
          </cell>
        </row>
        <row r="1196">
          <cell r="K1196">
            <v>11122164617</v>
          </cell>
        </row>
        <row r="1197">
          <cell r="K1197">
            <v>11122164618</v>
          </cell>
        </row>
        <row r="1198">
          <cell r="K1198">
            <v>11122164701</v>
          </cell>
        </row>
        <row r="1199">
          <cell r="K1199">
            <v>11122164702</v>
          </cell>
        </row>
        <row r="1200">
          <cell r="K1200">
            <v>11122164703</v>
          </cell>
        </row>
        <row r="1201">
          <cell r="K1201">
            <v>11122164704</v>
          </cell>
        </row>
        <row r="1202">
          <cell r="K1202">
            <v>11122164705</v>
          </cell>
        </row>
        <row r="1203">
          <cell r="K1203">
            <v>11122164706</v>
          </cell>
        </row>
        <row r="1204">
          <cell r="K1204">
            <v>11122164707</v>
          </cell>
        </row>
        <row r="1205">
          <cell r="K1205">
            <v>11122164708</v>
          </cell>
        </row>
        <row r="1206">
          <cell r="K1206">
            <v>11122164709</v>
          </cell>
        </row>
        <row r="1207">
          <cell r="K1207">
            <v>11122164710</v>
          </cell>
        </row>
        <row r="1208">
          <cell r="K1208">
            <v>11122164711</v>
          </cell>
        </row>
        <row r="1209">
          <cell r="K1209">
            <v>11122164712</v>
          </cell>
        </row>
        <row r="1210">
          <cell r="K1210">
            <v>11122164713</v>
          </cell>
        </row>
        <row r="1211">
          <cell r="K1211">
            <v>11122164801</v>
          </cell>
        </row>
        <row r="1212">
          <cell r="K1212">
            <v>11122164802</v>
          </cell>
        </row>
        <row r="1213">
          <cell r="K1213">
            <v>11122164803</v>
          </cell>
        </row>
        <row r="1214">
          <cell r="K1214">
            <v>11122164804</v>
          </cell>
        </row>
        <row r="1215">
          <cell r="K1215">
            <v>11122164805</v>
          </cell>
        </row>
        <row r="1216">
          <cell r="K1216">
            <v>11122164806</v>
          </cell>
        </row>
        <row r="1217">
          <cell r="K1217">
            <v>11122164807</v>
          </cell>
        </row>
        <row r="1218">
          <cell r="K1218">
            <v>11122164808</v>
          </cell>
        </row>
        <row r="1219">
          <cell r="K1219">
            <v>11122164809</v>
          </cell>
        </row>
        <row r="1220">
          <cell r="K1220">
            <v>11122164810</v>
          </cell>
        </row>
        <row r="1221">
          <cell r="K1221">
            <v>11122164811</v>
          </cell>
        </row>
        <row r="1222">
          <cell r="K1222">
            <v>11122164812</v>
          </cell>
        </row>
        <row r="1223">
          <cell r="K1223">
            <v>11122164813</v>
          </cell>
        </row>
        <row r="1224">
          <cell r="K1224">
            <v>11122164814</v>
          </cell>
        </row>
        <row r="1225">
          <cell r="K1225">
            <v>11122164901</v>
          </cell>
        </row>
        <row r="1226">
          <cell r="K1226">
            <v>11122164902</v>
          </cell>
        </row>
        <row r="1227">
          <cell r="K1227">
            <v>11122164903</v>
          </cell>
        </row>
        <row r="1228">
          <cell r="K1228">
            <v>11122164904</v>
          </cell>
        </row>
        <row r="1229">
          <cell r="K1229">
            <v>11122164905</v>
          </cell>
        </row>
        <row r="1230">
          <cell r="K1230">
            <v>11122164906</v>
          </cell>
        </row>
        <row r="1231">
          <cell r="K1231">
            <v>11122164907</v>
          </cell>
        </row>
        <row r="1232">
          <cell r="K1232">
            <v>11122164908</v>
          </cell>
        </row>
        <row r="1233">
          <cell r="K1233">
            <v>11122164909</v>
          </cell>
        </row>
        <row r="1234">
          <cell r="K1234">
            <v>11122164910</v>
          </cell>
        </row>
        <row r="1235">
          <cell r="K1235">
            <v>11122165111</v>
          </cell>
        </row>
        <row r="1236">
          <cell r="K1236">
            <v>11122165112</v>
          </cell>
        </row>
        <row r="1237">
          <cell r="K1237">
            <v>11122165113</v>
          </cell>
        </row>
        <row r="1238">
          <cell r="K1238">
            <v>11122171111</v>
          </cell>
        </row>
        <row r="1239">
          <cell r="K1239">
            <v>11122175111</v>
          </cell>
        </row>
        <row r="1240">
          <cell r="K1240">
            <v>11122181111</v>
          </cell>
        </row>
        <row r="1241">
          <cell r="K1241">
            <v>11122191111</v>
          </cell>
        </row>
        <row r="1242">
          <cell r="K1242">
            <v>11122195411</v>
          </cell>
        </row>
        <row r="1243">
          <cell r="K1243">
            <v>11122195412</v>
          </cell>
        </row>
        <row r="1244">
          <cell r="K1244">
            <v>11122195413</v>
          </cell>
        </row>
        <row r="1245">
          <cell r="K1245">
            <v>11122195414</v>
          </cell>
        </row>
        <row r="1246">
          <cell r="K1246">
            <v>11122195415</v>
          </cell>
        </row>
        <row r="1247">
          <cell r="K1247">
            <v>11122195416</v>
          </cell>
        </row>
        <row r="1248">
          <cell r="K1248">
            <v>11122195419</v>
          </cell>
        </row>
        <row r="1249">
          <cell r="K1249">
            <v>11122195420</v>
          </cell>
        </row>
        <row r="1250">
          <cell r="K1250">
            <v>11122196411</v>
          </cell>
        </row>
        <row r="1251">
          <cell r="K1251">
            <v>11122196412</v>
          </cell>
        </row>
        <row r="1252">
          <cell r="K1252">
            <v>11122196413</v>
          </cell>
        </row>
        <row r="1253">
          <cell r="K1253">
            <v>11122196414</v>
          </cell>
        </row>
        <row r="1254">
          <cell r="K1254">
            <v>11122196415</v>
          </cell>
        </row>
        <row r="1255">
          <cell r="K1255">
            <v>11122196416</v>
          </cell>
        </row>
        <row r="1256">
          <cell r="K1256">
            <v>11122196417</v>
          </cell>
        </row>
        <row r="1257">
          <cell r="K1257">
            <v>11122196418</v>
          </cell>
        </row>
        <row r="1258">
          <cell r="K1258">
            <v>11122196419</v>
          </cell>
        </row>
        <row r="1259">
          <cell r="K1259">
            <v>11122196420</v>
          </cell>
        </row>
        <row r="1260">
          <cell r="K1260">
            <v>11122196421</v>
          </cell>
        </row>
        <row r="1261">
          <cell r="K1261">
            <v>11122196422</v>
          </cell>
        </row>
        <row r="1262">
          <cell r="K1262">
            <v>11122201111</v>
          </cell>
        </row>
        <row r="1263">
          <cell r="K1263">
            <v>11122211111</v>
          </cell>
        </row>
        <row r="1264">
          <cell r="K1264">
            <v>11122215111</v>
          </cell>
        </row>
        <row r="1265">
          <cell r="K1265">
            <v>11122215112</v>
          </cell>
        </row>
        <row r="1266">
          <cell r="K1266">
            <v>11122221111</v>
          </cell>
        </row>
        <row r="1267">
          <cell r="K1267">
            <v>11122225211</v>
          </cell>
        </row>
        <row r="1268">
          <cell r="K1268">
            <v>11122231111</v>
          </cell>
        </row>
        <row r="1269">
          <cell r="K1269">
            <v>11122241111</v>
          </cell>
        </row>
        <row r="1270">
          <cell r="K1270">
            <v>11122251111</v>
          </cell>
        </row>
        <row r="1271">
          <cell r="K1271">
            <v>11122251211</v>
          </cell>
        </row>
        <row r="1272">
          <cell r="K1272">
            <v>11122251311</v>
          </cell>
        </row>
        <row r="1273">
          <cell r="K1273">
            <v>11122251411</v>
          </cell>
        </row>
        <row r="1274">
          <cell r="K1274">
            <v>11122251511</v>
          </cell>
        </row>
        <row r="1275">
          <cell r="K1275">
            <v>11122251611</v>
          </cell>
        </row>
        <row r="1276">
          <cell r="K1276">
            <v>11131111111</v>
          </cell>
        </row>
        <row r="1277">
          <cell r="K1277">
            <v>11131111112</v>
          </cell>
        </row>
        <row r="1278">
          <cell r="K1278">
            <v>11131111113</v>
          </cell>
        </row>
        <row r="1279">
          <cell r="K1279">
            <v>11131111114</v>
          </cell>
        </row>
        <row r="1280">
          <cell r="K1280">
            <v>11131121111</v>
          </cell>
        </row>
        <row r="1281">
          <cell r="K1281">
            <v>11131121112</v>
          </cell>
        </row>
        <row r="1282">
          <cell r="K1282">
            <v>11131121113</v>
          </cell>
        </row>
        <row r="1283">
          <cell r="K1283">
            <v>11131121114</v>
          </cell>
        </row>
        <row r="1284">
          <cell r="K1284">
            <v>11131121115</v>
          </cell>
        </row>
        <row r="1285">
          <cell r="K1285">
            <v>11131121211</v>
          </cell>
        </row>
        <row r="1286">
          <cell r="K1286">
            <v>11131121212</v>
          </cell>
        </row>
        <row r="1287">
          <cell r="K1287">
            <v>11131121213</v>
          </cell>
        </row>
        <row r="1288">
          <cell r="K1288">
            <v>11131121214</v>
          </cell>
        </row>
        <row r="1289">
          <cell r="K1289">
            <v>11131121215</v>
          </cell>
        </row>
        <row r="1290">
          <cell r="K1290">
            <v>11131121216</v>
          </cell>
        </row>
        <row r="1291">
          <cell r="K1291">
            <v>11131121311</v>
          </cell>
        </row>
        <row r="1292">
          <cell r="K1292">
            <v>11131121312</v>
          </cell>
        </row>
        <row r="1293">
          <cell r="K1293">
            <v>11131121313</v>
          </cell>
        </row>
        <row r="1294">
          <cell r="K1294">
            <v>11131121314</v>
          </cell>
        </row>
        <row r="1295">
          <cell r="K1295">
            <v>11131121411</v>
          </cell>
        </row>
        <row r="1296">
          <cell r="K1296">
            <v>11131121412</v>
          </cell>
        </row>
        <row r="1297">
          <cell r="K1297">
            <v>11131121413</v>
          </cell>
        </row>
        <row r="1298">
          <cell r="K1298">
            <v>11131121414</v>
          </cell>
        </row>
        <row r="1299">
          <cell r="K1299">
            <v>11131121511</v>
          </cell>
        </row>
        <row r="1300">
          <cell r="K1300">
            <v>11131121512</v>
          </cell>
        </row>
        <row r="1301">
          <cell r="K1301">
            <v>11131121513</v>
          </cell>
        </row>
        <row r="1302">
          <cell r="K1302">
            <v>11131121514</v>
          </cell>
        </row>
        <row r="1303">
          <cell r="K1303">
            <v>11131121515</v>
          </cell>
        </row>
        <row r="1304">
          <cell r="K1304">
            <v>11131121611</v>
          </cell>
        </row>
        <row r="1305">
          <cell r="K1305">
            <v>11131121612</v>
          </cell>
        </row>
        <row r="1306">
          <cell r="K1306">
            <v>11131121613</v>
          </cell>
        </row>
        <row r="1307">
          <cell r="K1307">
            <v>11131121711</v>
          </cell>
        </row>
        <row r="1308">
          <cell r="K1308">
            <v>11131121712</v>
          </cell>
        </row>
        <row r="1309">
          <cell r="K1309">
            <v>11131121713</v>
          </cell>
        </row>
        <row r="1310">
          <cell r="K1310">
            <v>11131123901</v>
          </cell>
        </row>
        <row r="1311">
          <cell r="K1311">
            <v>11131123902</v>
          </cell>
        </row>
        <row r="1312">
          <cell r="K1312">
            <v>11131123903</v>
          </cell>
        </row>
        <row r="1313">
          <cell r="K1313">
            <v>11131123904</v>
          </cell>
        </row>
        <row r="1314">
          <cell r="K1314">
            <v>11131123905</v>
          </cell>
        </row>
        <row r="1315">
          <cell r="K1315">
            <v>11131123906</v>
          </cell>
        </row>
        <row r="1316">
          <cell r="K1316">
            <v>11131124011</v>
          </cell>
        </row>
        <row r="1317">
          <cell r="K1317">
            <v>11131124100</v>
          </cell>
        </row>
        <row r="1318">
          <cell r="K1318">
            <v>11131124101</v>
          </cell>
        </row>
        <row r="1319">
          <cell r="K1319">
            <v>11131124102</v>
          </cell>
        </row>
        <row r="1320">
          <cell r="K1320">
            <v>11131124103</v>
          </cell>
        </row>
        <row r="1321">
          <cell r="K1321">
            <v>11131124104</v>
          </cell>
        </row>
        <row r="1322">
          <cell r="K1322">
            <v>11131124105</v>
          </cell>
        </row>
        <row r="1323">
          <cell r="K1323">
            <v>11131124106</v>
          </cell>
        </row>
        <row r="1324">
          <cell r="K1324">
            <v>11131124107</v>
          </cell>
        </row>
        <row r="1325">
          <cell r="K1325">
            <v>11131124108</v>
          </cell>
        </row>
        <row r="1326">
          <cell r="K1326">
            <v>11131124109</v>
          </cell>
        </row>
        <row r="1327">
          <cell r="K1327">
            <v>11131124110</v>
          </cell>
        </row>
        <row r="1328">
          <cell r="K1328">
            <v>11131124111</v>
          </cell>
        </row>
        <row r="1329">
          <cell r="K1329">
            <v>11131124112</v>
          </cell>
        </row>
        <row r="1330">
          <cell r="K1330">
            <v>11131124113</v>
          </cell>
        </row>
        <row r="1331">
          <cell r="K1331">
            <v>11131124114</v>
          </cell>
        </row>
        <row r="1332">
          <cell r="K1332">
            <v>11131124115</v>
          </cell>
        </row>
        <row r="1333">
          <cell r="K1333">
            <v>11131124116</v>
          </cell>
        </row>
        <row r="1334">
          <cell r="K1334">
            <v>11131124117</v>
          </cell>
        </row>
        <row r="1335">
          <cell r="K1335">
            <v>11131124118</v>
          </cell>
        </row>
        <row r="1336">
          <cell r="K1336">
            <v>11131124119</v>
          </cell>
        </row>
        <row r="1337">
          <cell r="K1337">
            <v>11131124120</v>
          </cell>
        </row>
        <row r="1338">
          <cell r="K1338">
            <v>11131124201</v>
          </cell>
        </row>
        <row r="1339">
          <cell r="K1339">
            <v>11131124202</v>
          </cell>
        </row>
        <row r="1340">
          <cell r="K1340">
            <v>11131124203</v>
          </cell>
        </row>
        <row r="1341">
          <cell r="K1341">
            <v>11131124204</v>
          </cell>
        </row>
        <row r="1342">
          <cell r="K1342">
            <v>11131124205</v>
          </cell>
        </row>
        <row r="1343">
          <cell r="K1343">
            <v>11131124206</v>
          </cell>
        </row>
        <row r="1344">
          <cell r="K1344">
            <v>11131124207</v>
          </cell>
        </row>
        <row r="1345">
          <cell r="K1345">
            <v>11131124208</v>
          </cell>
        </row>
        <row r="1346">
          <cell r="K1346">
            <v>11131124209</v>
          </cell>
        </row>
        <row r="1347">
          <cell r="K1347">
            <v>11131124210</v>
          </cell>
        </row>
        <row r="1348">
          <cell r="K1348">
            <v>11131124211</v>
          </cell>
        </row>
        <row r="1349">
          <cell r="K1349">
            <v>11131124300</v>
          </cell>
        </row>
        <row r="1350">
          <cell r="K1350">
            <v>11131124301</v>
          </cell>
        </row>
        <row r="1351">
          <cell r="K1351">
            <v>11131124302</v>
          </cell>
        </row>
        <row r="1352">
          <cell r="K1352">
            <v>11131124303</v>
          </cell>
        </row>
        <row r="1353">
          <cell r="K1353">
            <v>11131124304</v>
          </cell>
        </row>
        <row r="1354">
          <cell r="K1354">
            <v>11131124305</v>
          </cell>
        </row>
        <row r="1355">
          <cell r="K1355">
            <v>11131124306</v>
          </cell>
        </row>
        <row r="1356">
          <cell r="K1356">
            <v>11131124307</v>
          </cell>
        </row>
        <row r="1357">
          <cell r="K1357">
            <v>11131124308</v>
          </cell>
        </row>
        <row r="1358">
          <cell r="K1358">
            <v>11131124309</v>
          </cell>
        </row>
        <row r="1359">
          <cell r="K1359">
            <v>11131124310</v>
          </cell>
        </row>
        <row r="1360">
          <cell r="K1360">
            <v>11131124311</v>
          </cell>
        </row>
        <row r="1361">
          <cell r="K1361">
            <v>11131124312</v>
          </cell>
        </row>
        <row r="1362">
          <cell r="K1362">
            <v>11131124313</v>
          </cell>
        </row>
        <row r="1363">
          <cell r="K1363">
            <v>11131124314</v>
          </cell>
        </row>
        <row r="1364">
          <cell r="K1364">
            <v>11131124315</v>
          </cell>
        </row>
        <row r="1365">
          <cell r="K1365">
            <v>11131124316</v>
          </cell>
        </row>
        <row r="1366">
          <cell r="K1366">
            <v>11131124317</v>
          </cell>
        </row>
        <row r="1367">
          <cell r="K1367">
            <v>11131124318</v>
          </cell>
        </row>
        <row r="1368">
          <cell r="K1368">
            <v>11131124319</v>
          </cell>
        </row>
        <row r="1369">
          <cell r="K1369">
            <v>11131124320</v>
          </cell>
        </row>
        <row r="1370">
          <cell r="K1370">
            <v>11131124321</v>
          </cell>
        </row>
        <row r="1371">
          <cell r="K1371">
            <v>11131124401</v>
          </cell>
        </row>
        <row r="1372">
          <cell r="K1372">
            <v>11131124402</v>
          </cell>
        </row>
        <row r="1373">
          <cell r="K1373">
            <v>11131124403</v>
          </cell>
        </row>
        <row r="1374">
          <cell r="K1374">
            <v>11131124404</v>
          </cell>
        </row>
        <row r="1375">
          <cell r="K1375">
            <v>11131124405</v>
          </cell>
        </row>
        <row r="1376">
          <cell r="K1376">
            <v>11131124406</v>
          </cell>
        </row>
        <row r="1377">
          <cell r="K1377">
            <v>11131124407</v>
          </cell>
        </row>
        <row r="1378">
          <cell r="K1378">
            <v>11131124408</v>
          </cell>
        </row>
        <row r="1379">
          <cell r="K1379">
            <v>11131124409</v>
          </cell>
        </row>
        <row r="1380">
          <cell r="K1380">
            <v>11131124410</v>
          </cell>
        </row>
        <row r="1381">
          <cell r="K1381">
            <v>11131124411</v>
          </cell>
        </row>
        <row r="1382">
          <cell r="K1382">
            <v>11131124412</v>
          </cell>
        </row>
        <row r="1383">
          <cell r="K1383">
            <v>11131124413</v>
          </cell>
        </row>
        <row r="1384">
          <cell r="K1384">
            <v>11131124501</v>
          </cell>
        </row>
        <row r="1385">
          <cell r="K1385">
            <v>11131124502</v>
          </cell>
        </row>
        <row r="1386">
          <cell r="K1386">
            <v>11131124503</v>
          </cell>
        </row>
        <row r="1387">
          <cell r="K1387">
            <v>11131124504</v>
          </cell>
        </row>
        <row r="1388">
          <cell r="K1388">
            <v>11131124505</v>
          </cell>
        </row>
        <row r="1389">
          <cell r="K1389">
            <v>11131124506</v>
          </cell>
        </row>
        <row r="1390">
          <cell r="K1390">
            <v>11131124507</v>
          </cell>
        </row>
        <row r="1391">
          <cell r="K1391">
            <v>11131124508</v>
          </cell>
        </row>
        <row r="1392">
          <cell r="K1392">
            <v>11131124509</v>
          </cell>
        </row>
        <row r="1393">
          <cell r="K1393">
            <v>11131124510</v>
          </cell>
        </row>
        <row r="1394">
          <cell r="K1394">
            <v>11131124511</v>
          </cell>
        </row>
        <row r="1395">
          <cell r="K1395">
            <v>11131124512</v>
          </cell>
        </row>
        <row r="1396">
          <cell r="K1396">
            <v>11131124513</v>
          </cell>
        </row>
        <row r="1397">
          <cell r="K1397">
            <v>11131124514</v>
          </cell>
        </row>
        <row r="1398">
          <cell r="K1398">
            <v>11131124515</v>
          </cell>
        </row>
        <row r="1399">
          <cell r="K1399">
            <v>11131124516</v>
          </cell>
        </row>
        <row r="1400">
          <cell r="K1400">
            <v>11131124600</v>
          </cell>
        </row>
        <row r="1401">
          <cell r="K1401">
            <v>11131124601</v>
          </cell>
        </row>
        <row r="1402">
          <cell r="K1402">
            <v>11131124602</v>
          </cell>
        </row>
        <row r="1403">
          <cell r="K1403">
            <v>11131124603</v>
          </cell>
        </row>
        <row r="1404">
          <cell r="K1404">
            <v>11131124604</v>
          </cell>
        </row>
        <row r="1405">
          <cell r="K1405">
            <v>11131124605</v>
          </cell>
        </row>
        <row r="1406">
          <cell r="K1406">
            <v>11131124606</v>
          </cell>
        </row>
        <row r="1407">
          <cell r="K1407">
            <v>11131124607</v>
          </cell>
        </row>
        <row r="1408">
          <cell r="K1408">
            <v>11131124608</v>
          </cell>
        </row>
        <row r="1409">
          <cell r="K1409">
            <v>11131124609</v>
          </cell>
        </row>
        <row r="1410">
          <cell r="K1410">
            <v>11131124610</v>
          </cell>
        </row>
        <row r="1411">
          <cell r="K1411">
            <v>11131124611</v>
          </cell>
        </row>
        <row r="1412">
          <cell r="K1412">
            <v>11131124612</v>
          </cell>
        </row>
        <row r="1413">
          <cell r="K1413">
            <v>11131124613</v>
          </cell>
        </row>
        <row r="1414">
          <cell r="K1414">
            <v>11131124614</v>
          </cell>
        </row>
        <row r="1415">
          <cell r="K1415">
            <v>11131124615</v>
          </cell>
        </row>
        <row r="1416">
          <cell r="K1416">
            <v>11131124616</v>
          </cell>
        </row>
        <row r="1417">
          <cell r="K1417">
            <v>11131124617</v>
          </cell>
        </row>
        <row r="1418">
          <cell r="K1418">
            <v>11131124618</v>
          </cell>
        </row>
        <row r="1419">
          <cell r="K1419">
            <v>11131124619</v>
          </cell>
        </row>
        <row r="1420">
          <cell r="K1420">
            <v>11131124620</v>
          </cell>
        </row>
        <row r="1421">
          <cell r="K1421">
            <v>11131124701</v>
          </cell>
        </row>
        <row r="1422">
          <cell r="K1422">
            <v>11131124702</v>
          </cell>
        </row>
        <row r="1423">
          <cell r="K1423">
            <v>11131124703</v>
          </cell>
        </row>
        <row r="1424">
          <cell r="K1424">
            <v>11131124704</v>
          </cell>
        </row>
        <row r="1425">
          <cell r="K1425">
            <v>11131124705</v>
          </cell>
        </row>
        <row r="1426">
          <cell r="K1426">
            <v>11131124706</v>
          </cell>
        </row>
        <row r="1427">
          <cell r="K1427">
            <v>11131124707</v>
          </cell>
        </row>
        <row r="1428">
          <cell r="K1428">
            <v>11131124708</v>
          </cell>
        </row>
        <row r="1429">
          <cell r="K1429">
            <v>11131124709</v>
          </cell>
        </row>
        <row r="1430">
          <cell r="K1430">
            <v>11131124710</v>
          </cell>
        </row>
        <row r="1431">
          <cell r="K1431">
            <v>11131124711</v>
          </cell>
        </row>
        <row r="1432">
          <cell r="K1432">
            <v>11131124712</v>
          </cell>
        </row>
        <row r="1433">
          <cell r="K1433">
            <v>11131124713</v>
          </cell>
        </row>
        <row r="1434">
          <cell r="K1434">
            <v>11131124714</v>
          </cell>
        </row>
        <row r="1435">
          <cell r="K1435">
            <v>11131124801</v>
          </cell>
        </row>
        <row r="1436">
          <cell r="K1436">
            <v>11131124802</v>
          </cell>
        </row>
        <row r="1437">
          <cell r="K1437">
            <v>11131124803</v>
          </cell>
        </row>
        <row r="1438">
          <cell r="K1438">
            <v>11131124804</v>
          </cell>
        </row>
        <row r="1439">
          <cell r="K1439">
            <v>11131124805</v>
          </cell>
        </row>
        <row r="1440">
          <cell r="K1440">
            <v>11131124806</v>
          </cell>
        </row>
        <row r="1441">
          <cell r="K1441">
            <v>11131124807</v>
          </cell>
        </row>
        <row r="1442">
          <cell r="K1442">
            <v>11131124808</v>
          </cell>
        </row>
        <row r="1443">
          <cell r="K1443">
            <v>11131124809</v>
          </cell>
        </row>
        <row r="1444">
          <cell r="K1444">
            <v>11131124810</v>
          </cell>
        </row>
        <row r="1445">
          <cell r="K1445">
            <v>11131124811</v>
          </cell>
        </row>
        <row r="1446">
          <cell r="K1446">
            <v>11131124812</v>
          </cell>
        </row>
        <row r="1447">
          <cell r="K1447">
            <v>11131124813</v>
          </cell>
        </row>
        <row r="1448">
          <cell r="K1448">
            <v>11131124814</v>
          </cell>
        </row>
        <row r="1449">
          <cell r="K1449">
            <v>11131124815</v>
          </cell>
        </row>
        <row r="1450">
          <cell r="K1450">
            <v>11131124901</v>
          </cell>
        </row>
        <row r="1451">
          <cell r="K1451">
            <v>11131124902</v>
          </cell>
        </row>
        <row r="1452">
          <cell r="K1452">
            <v>11131124903</v>
          </cell>
        </row>
        <row r="1453">
          <cell r="K1453">
            <v>11131124904</v>
          </cell>
        </row>
        <row r="1454">
          <cell r="K1454">
            <v>11131124905</v>
          </cell>
        </row>
        <row r="1455">
          <cell r="K1455">
            <v>11131124906</v>
          </cell>
        </row>
        <row r="1456">
          <cell r="K1456">
            <v>11131124907</v>
          </cell>
        </row>
        <row r="1457">
          <cell r="K1457">
            <v>11131124908</v>
          </cell>
        </row>
        <row r="1458">
          <cell r="K1458">
            <v>11131124909</v>
          </cell>
        </row>
        <row r="1459">
          <cell r="K1459">
            <v>11131124910</v>
          </cell>
        </row>
        <row r="1460">
          <cell r="K1460">
            <v>11131124911</v>
          </cell>
        </row>
        <row r="1461">
          <cell r="K1461">
            <v>11131125011</v>
          </cell>
        </row>
        <row r="1462">
          <cell r="K1462">
            <v>11131125012</v>
          </cell>
        </row>
        <row r="1463">
          <cell r="K1463">
            <v>11131125013</v>
          </cell>
        </row>
        <row r="1464">
          <cell r="K1464">
            <v>11131125014</v>
          </cell>
        </row>
        <row r="1465">
          <cell r="K1465">
            <v>11131125015</v>
          </cell>
        </row>
        <row r="1466">
          <cell r="K1466">
            <v>11131125211</v>
          </cell>
        </row>
        <row r="1467">
          <cell r="K1467">
            <v>11131125212</v>
          </cell>
        </row>
        <row r="1468">
          <cell r="K1468">
            <v>11131125213</v>
          </cell>
        </row>
        <row r="1469">
          <cell r="K1469">
            <v>11131125214</v>
          </cell>
        </row>
        <row r="1470">
          <cell r="K1470">
            <v>11131125215</v>
          </cell>
        </row>
        <row r="1471">
          <cell r="K1471">
            <v>11131125216</v>
          </cell>
        </row>
        <row r="1472">
          <cell r="K1472">
            <v>11131125217</v>
          </cell>
        </row>
        <row r="1473">
          <cell r="K1473">
            <v>11131125218</v>
          </cell>
        </row>
        <row r="1474">
          <cell r="K1474">
            <v>11131125219</v>
          </cell>
        </row>
        <row r="1475">
          <cell r="K1475">
            <v>11131125221</v>
          </cell>
        </row>
        <row r="1476">
          <cell r="K1476">
            <v>11131125222</v>
          </cell>
        </row>
        <row r="1477">
          <cell r="K1477">
            <v>11131125223</v>
          </cell>
        </row>
        <row r="1478">
          <cell r="K1478">
            <v>11131125224</v>
          </cell>
        </row>
        <row r="1479">
          <cell r="K1479">
            <v>11131125225</v>
          </cell>
        </row>
        <row r="1480">
          <cell r="K1480">
            <v>11131125226</v>
          </cell>
        </row>
        <row r="1481">
          <cell r="K1481">
            <v>11131125227</v>
          </cell>
        </row>
        <row r="1482">
          <cell r="K1482">
            <v>11131125228</v>
          </cell>
        </row>
        <row r="1483">
          <cell r="K1483">
            <v>11131125229</v>
          </cell>
        </row>
        <row r="1484">
          <cell r="K1484">
            <v>11131125311</v>
          </cell>
        </row>
        <row r="1485">
          <cell r="K1485">
            <v>11131125312</v>
          </cell>
        </row>
        <row r="1486">
          <cell r="K1486">
            <v>11131125313</v>
          </cell>
        </row>
        <row r="1487">
          <cell r="K1487">
            <v>11131125314</v>
          </cell>
        </row>
        <row r="1488">
          <cell r="K1488">
            <v>11131125315</v>
          </cell>
        </row>
        <row r="1489">
          <cell r="K1489">
            <v>11131125316</v>
          </cell>
        </row>
        <row r="1490">
          <cell r="K1490">
            <v>11131125317</v>
          </cell>
        </row>
        <row r="1491">
          <cell r="K1491">
            <v>11131125318</v>
          </cell>
        </row>
        <row r="1492">
          <cell r="K1492">
            <v>11131125319</v>
          </cell>
        </row>
        <row r="1493">
          <cell r="K1493">
            <v>11131125320</v>
          </cell>
        </row>
        <row r="1494">
          <cell r="K1494">
            <v>11131125321</v>
          </cell>
        </row>
        <row r="1495">
          <cell r="K1495">
            <v>11131125322</v>
          </cell>
        </row>
        <row r="1496">
          <cell r="K1496">
            <v>11131125323</v>
          </cell>
        </row>
        <row r="1497">
          <cell r="K1497">
            <v>11131125324</v>
          </cell>
        </row>
        <row r="1498">
          <cell r="K1498">
            <v>11131125325</v>
          </cell>
        </row>
        <row r="1499">
          <cell r="K1499">
            <v>11131125326</v>
          </cell>
        </row>
        <row r="1500">
          <cell r="K1500">
            <v>11131125327</v>
          </cell>
        </row>
        <row r="1501">
          <cell r="K1501">
            <v>11131125328</v>
          </cell>
        </row>
        <row r="1502">
          <cell r="K1502">
            <v>11131125329</v>
          </cell>
        </row>
        <row r="1503">
          <cell r="K1503">
            <v>11131125330</v>
          </cell>
        </row>
        <row r="1504">
          <cell r="K1504">
            <v>11131125331</v>
          </cell>
        </row>
        <row r="1505">
          <cell r="K1505">
            <v>11131125332</v>
          </cell>
        </row>
        <row r="1506">
          <cell r="K1506">
            <v>11131125333</v>
          </cell>
        </row>
        <row r="1507">
          <cell r="K1507">
            <v>11131125334</v>
          </cell>
        </row>
        <row r="1508">
          <cell r="K1508">
            <v>11131125335</v>
          </cell>
        </row>
        <row r="1509">
          <cell r="K1509">
            <v>11131125336</v>
          </cell>
        </row>
        <row r="1510">
          <cell r="K1510">
            <v>11131125337</v>
          </cell>
        </row>
        <row r="1511">
          <cell r="K1511">
            <v>11131125338</v>
          </cell>
        </row>
        <row r="1512">
          <cell r="K1512">
            <v>11131125339</v>
          </cell>
        </row>
        <row r="1513">
          <cell r="K1513">
            <v>11131125340</v>
          </cell>
        </row>
        <row r="1514">
          <cell r="K1514">
            <v>11131125341</v>
          </cell>
        </row>
        <row r="1515">
          <cell r="K1515">
            <v>11131125342</v>
          </cell>
        </row>
        <row r="1516">
          <cell r="K1516">
            <v>11131125343</v>
          </cell>
        </row>
        <row r="1517">
          <cell r="K1517">
            <v>11131125344</v>
          </cell>
        </row>
        <row r="1518">
          <cell r="K1518">
            <v>11131125345</v>
          </cell>
        </row>
        <row r="1519">
          <cell r="K1519">
            <v>11131125346</v>
          </cell>
        </row>
        <row r="1520">
          <cell r="K1520">
            <v>11131125347</v>
          </cell>
        </row>
        <row r="1521">
          <cell r="K1521">
            <v>11131125348</v>
          </cell>
        </row>
        <row r="1522">
          <cell r="K1522">
            <v>11131125349</v>
          </cell>
        </row>
        <row r="1523">
          <cell r="K1523">
            <v>11131125350</v>
          </cell>
        </row>
        <row r="1524">
          <cell r="K1524">
            <v>11131125351</v>
          </cell>
        </row>
        <row r="1525">
          <cell r="K1525">
            <v>11131125352</v>
          </cell>
        </row>
        <row r="1526">
          <cell r="K1526">
            <v>11131125353</v>
          </cell>
        </row>
        <row r="1527">
          <cell r="K1527">
            <v>11131125354</v>
          </cell>
        </row>
        <row r="1528">
          <cell r="K1528">
            <v>11131125355</v>
          </cell>
        </row>
        <row r="1529">
          <cell r="K1529">
            <v>11131125356</v>
          </cell>
        </row>
        <row r="1530">
          <cell r="K1530">
            <v>11131125357</v>
          </cell>
        </row>
        <row r="1531">
          <cell r="K1531">
            <v>11131125358</v>
          </cell>
        </row>
        <row r="1532">
          <cell r="K1532">
            <v>11131125411</v>
          </cell>
        </row>
        <row r="1533">
          <cell r="K1533">
            <v>11131125412</v>
          </cell>
        </row>
        <row r="1534">
          <cell r="K1534">
            <v>11131125413</v>
          </cell>
        </row>
        <row r="1535">
          <cell r="K1535">
            <v>11131125414</v>
          </cell>
        </row>
        <row r="1536">
          <cell r="K1536">
            <v>11131125415</v>
          </cell>
        </row>
        <row r="1537">
          <cell r="K1537">
            <v>11131125416</v>
          </cell>
        </row>
        <row r="1538">
          <cell r="K1538">
            <v>11131125417</v>
          </cell>
        </row>
        <row r="1539">
          <cell r="K1539">
            <v>11131125418</v>
          </cell>
        </row>
        <row r="1540">
          <cell r="K1540">
            <v>11131125419</v>
          </cell>
        </row>
        <row r="1541">
          <cell r="K1541">
            <v>11131125420</v>
          </cell>
        </row>
        <row r="1542">
          <cell r="K1542">
            <v>11131125421</v>
          </cell>
        </row>
        <row r="1543">
          <cell r="K1543">
            <v>11131125422</v>
          </cell>
        </row>
        <row r="1544">
          <cell r="K1544">
            <v>11131125511</v>
          </cell>
        </row>
        <row r="1545">
          <cell r="K1545">
            <v>11131125512</v>
          </cell>
        </row>
        <row r="1546">
          <cell r="K1546">
            <v>11131125513</v>
          </cell>
        </row>
        <row r="1547">
          <cell r="K1547">
            <v>11131125514</v>
          </cell>
        </row>
        <row r="1548">
          <cell r="K1548">
            <v>11131125515</v>
          </cell>
        </row>
        <row r="1549">
          <cell r="K1549">
            <v>11131125516</v>
          </cell>
        </row>
        <row r="1550">
          <cell r="K1550">
            <v>11131125911</v>
          </cell>
        </row>
        <row r="1551">
          <cell r="K1551">
            <v>11131125912</v>
          </cell>
        </row>
        <row r="1552">
          <cell r="K1552">
            <v>11131125913</v>
          </cell>
        </row>
        <row r="1553">
          <cell r="K1553">
            <v>11131125914</v>
          </cell>
        </row>
        <row r="1554">
          <cell r="K1554">
            <v>11131125915</v>
          </cell>
        </row>
        <row r="1555">
          <cell r="K1555">
            <v>11131125916</v>
          </cell>
        </row>
        <row r="1556">
          <cell r="K1556">
            <v>11131125917</v>
          </cell>
        </row>
        <row r="1557">
          <cell r="K1557">
            <v>11131125918</v>
          </cell>
        </row>
        <row r="1558">
          <cell r="K1558">
            <v>11131125919</v>
          </cell>
        </row>
        <row r="1559">
          <cell r="K1559">
            <v>11131125920</v>
          </cell>
        </row>
        <row r="1560">
          <cell r="K1560">
            <v>11131125921</v>
          </cell>
        </row>
        <row r="1561">
          <cell r="K1561">
            <v>11131125922</v>
          </cell>
        </row>
        <row r="1562">
          <cell r="K1562">
            <v>11131125923</v>
          </cell>
        </row>
        <row r="1563">
          <cell r="K1563">
            <v>11131125924</v>
          </cell>
        </row>
        <row r="1564">
          <cell r="K1564">
            <v>11131125925</v>
          </cell>
        </row>
        <row r="1565">
          <cell r="K1565">
            <v>11131125926</v>
          </cell>
        </row>
        <row r="1566">
          <cell r="K1566">
            <v>11131125927</v>
          </cell>
        </row>
        <row r="1567">
          <cell r="K1567">
            <v>11131125928</v>
          </cell>
        </row>
        <row r="1568">
          <cell r="K1568">
            <v>11131125929</v>
          </cell>
        </row>
        <row r="1569">
          <cell r="K1569">
            <v>11131125930</v>
          </cell>
        </row>
        <row r="1570">
          <cell r="K1570">
            <v>11131125931</v>
          </cell>
        </row>
        <row r="1571">
          <cell r="K1571">
            <v>11131125932</v>
          </cell>
        </row>
        <row r="1572">
          <cell r="K1572">
            <v>11131125933</v>
          </cell>
        </row>
        <row r="1573">
          <cell r="K1573">
            <v>11131125934</v>
          </cell>
        </row>
        <row r="1574">
          <cell r="K1574">
            <v>11131125935</v>
          </cell>
        </row>
        <row r="1575">
          <cell r="K1575">
            <v>11131125936</v>
          </cell>
        </row>
        <row r="1576">
          <cell r="K1576">
            <v>11131125937</v>
          </cell>
        </row>
        <row r="1577">
          <cell r="K1577">
            <v>11131125938</v>
          </cell>
        </row>
        <row r="1578">
          <cell r="K1578">
            <v>11131125939</v>
          </cell>
        </row>
        <row r="1579">
          <cell r="K1579">
            <v>11131125940</v>
          </cell>
        </row>
        <row r="1580">
          <cell r="K1580">
            <v>11131125941</v>
          </cell>
        </row>
        <row r="1581">
          <cell r="K1581">
            <v>11131125942</v>
          </cell>
        </row>
        <row r="1582">
          <cell r="K1582">
            <v>11131125943</v>
          </cell>
        </row>
        <row r="1583">
          <cell r="K1583">
            <v>11131125945</v>
          </cell>
        </row>
        <row r="1584">
          <cell r="K1584">
            <v>11131125946</v>
          </cell>
        </row>
        <row r="1585">
          <cell r="K1585">
            <v>11131125947</v>
          </cell>
        </row>
        <row r="1586">
          <cell r="K1586">
            <v>11131125948</v>
          </cell>
        </row>
        <row r="1587">
          <cell r="K1587">
            <v>11131125950</v>
          </cell>
        </row>
        <row r="1588">
          <cell r="K1588">
            <v>11131125951</v>
          </cell>
        </row>
        <row r="1589">
          <cell r="K1589">
            <v>11131125952</v>
          </cell>
        </row>
        <row r="1590">
          <cell r="K1590">
            <v>11131125953</v>
          </cell>
        </row>
        <row r="1591">
          <cell r="K1591">
            <v>11131125954</v>
          </cell>
        </row>
        <row r="1592">
          <cell r="K1592">
            <v>11131125955</v>
          </cell>
        </row>
        <row r="1593">
          <cell r="K1593">
            <v>11131125956</v>
          </cell>
        </row>
        <row r="1594">
          <cell r="K1594">
            <v>11131125957</v>
          </cell>
        </row>
        <row r="1595">
          <cell r="K1595">
            <v>11131125958</v>
          </cell>
        </row>
        <row r="1596">
          <cell r="K1596">
            <v>11131125959</v>
          </cell>
        </row>
        <row r="1597">
          <cell r="K1597">
            <v>11131125960</v>
          </cell>
        </row>
        <row r="1598">
          <cell r="K1598">
            <v>11131125961</v>
          </cell>
        </row>
        <row r="1599">
          <cell r="K1599">
            <v>11131125962</v>
          </cell>
        </row>
        <row r="1600">
          <cell r="K1600">
            <v>11131125963</v>
          </cell>
        </row>
        <row r="1601">
          <cell r="K1601">
            <v>11131125964</v>
          </cell>
        </row>
        <row r="1602">
          <cell r="K1602">
            <v>11131125965</v>
          </cell>
        </row>
        <row r="1603">
          <cell r="K1603">
            <v>11131125966</v>
          </cell>
        </row>
        <row r="1604">
          <cell r="K1604">
            <v>11131125967</v>
          </cell>
        </row>
        <row r="1605">
          <cell r="K1605">
            <v>11131125968</v>
          </cell>
        </row>
        <row r="1606">
          <cell r="K1606">
            <v>11131125969</v>
          </cell>
        </row>
        <row r="1607">
          <cell r="K1607">
            <v>11131125970</v>
          </cell>
        </row>
        <row r="1608">
          <cell r="K1608">
            <v>11131125971</v>
          </cell>
        </row>
        <row r="1609">
          <cell r="K1609">
            <v>11131125972</v>
          </cell>
        </row>
        <row r="1610">
          <cell r="K1610">
            <v>11131125973</v>
          </cell>
        </row>
        <row r="1611">
          <cell r="K1611">
            <v>11131125975</v>
          </cell>
        </row>
        <row r="1612">
          <cell r="K1612">
            <v>11131125976</v>
          </cell>
        </row>
        <row r="1613">
          <cell r="K1613">
            <v>11131125977</v>
          </cell>
        </row>
        <row r="1614">
          <cell r="K1614">
            <v>11131125978</v>
          </cell>
        </row>
        <row r="1615">
          <cell r="K1615">
            <v>11131125979</v>
          </cell>
        </row>
        <row r="1616">
          <cell r="K1616">
            <v>11131125980</v>
          </cell>
        </row>
        <row r="1617">
          <cell r="K1617">
            <v>11131126011</v>
          </cell>
        </row>
        <row r="1618">
          <cell r="K1618">
            <v>11131126012</v>
          </cell>
        </row>
        <row r="1619">
          <cell r="K1619">
            <v>11131126013</v>
          </cell>
        </row>
        <row r="1620">
          <cell r="K1620">
            <v>11131126014</v>
          </cell>
        </row>
        <row r="1621">
          <cell r="K1621">
            <v>11131126015</v>
          </cell>
        </row>
        <row r="1622">
          <cell r="K1622">
            <v>11131126016</v>
          </cell>
        </row>
        <row r="1623">
          <cell r="K1623">
            <v>11131126017</v>
          </cell>
        </row>
        <row r="1624">
          <cell r="K1624">
            <v>11131126018</v>
          </cell>
        </row>
        <row r="1625">
          <cell r="K1625">
            <v>11131126019</v>
          </cell>
        </row>
        <row r="1626">
          <cell r="K1626">
            <v>11131126020</v>
          </cell>
        </row>
        <row r="1627">
          <cell r="K1627">
            <v>11131126021</v>
          </cell>
        </row>
        <row r="1628">
          <cell r="K1628">
            <v>11131126022</v>
          </cell>
        </row>
        <row r="1629">
          <cell r="K1629">
            <v>11131126023</v>
          </cell>
        </row>
        <row r="1630">
          <cell r="K1630">
            <v>11131126024</v>
          </cell>
        </row>
        <row r="1631">
          <cell r="K1631">
            <v>11131126025</v>
          </cell>
        </row>
        <row r="1632">
          <cell r="K1632">
            <v>11132131111</v>
          </cell>
        </row>
        <row r="1633">
          <cell r="K1633">
            <v>11132131211</v>
          </cell>
        </row>
        <row r="1634">
          <cell r="K1634">
            <v>11132131212</v>
          </cell>
        </row>
        <row r="1635">
          <cell r="K1635">
            <v>11132131213</v>
          </cell>
        </row>
        <row r="1636">
          <cell r="K1636">
            <v>11132131214</v>
          </cell>
        </row>
        <row r="1637">
          <cell r="K1637">
            <v>11132131311</v>
          </cell>
        </row>
        <row r="1638">
          <cell r="K1638">
            <v>11132131312</v>
          </cell>
        </row>
        <row r="1639">
          <cell r="K1639">
            <v>11132135011</v>
          </cell>
        </row>
        <row r="1640">
          <cell r="K1640">
            <v>11132135911</v>
          </cell>
        </row>
        <row r="1641">
          <cell r="K1641">
            <v>11132141111</v>
          </cell>
        </row>
        <row r="1642">
          <cell r="K1642">
            <v>11132141211</v>
          </cell>
        </row>
        <row r="1643">
          <cell r="K1643">
            <v>11132141212</v>
          </cell>
        </row>
        <row r="1644">
          <cell r="K1644">
            <v>11132141213</v>
          </cell>
        </row>
        <row r="1645">
          <cell r="K1645">
            <v>11132141214</v>
          </cell>
        </row>
        <row r="1646">
          <cell r="K1646">
            <v>11132141311</v>
          </cell>
        </row>
        <row r="1647">
          <cell r="K1647">
            <v>11132141411</v>
          </cell>
        </row>
        <row r="1648">
          <cell r="K1648">
            <v>11132143901</v>
          </cell>
        </row>
        <row r="1649">
          <cell r="K1649">
            <v>11132143902</v>
          </cell>
        </row>
        <row r="1650">
          <cell r="K1650">
            <v>11132144101</v>
          </cell>
        </row>
        <row r="1651">
          <cell r="K1651">
            <v>11132144211</v>
          </cell>
        </row>
        <row r="1652">
          <cell r="K1652">
            <v>11132144301</v>
          </cell>
        </row>
        <row r="1653">
          <cell r="K1653">
            <v>11132144401</v>
          </cell>
        </row>
        <row r="1654">
          <cell r="K1654">
            <v>11132144501</v>
          </cell>
        </row>
        <row r="1655">
          <cell r="K1655">
            <v>11132144611</v>
          </cell>
        </row>
        <row r="1656">
          <cell r="K1656">
            <v>11132144711</v>
          </cell>
        </row>
        <row r="1657">
          <cell r="K1657">
            <v>11132144811</v>
          </cell>
        </row>
        <row r="1658">
          <cell r="K1658">
            <v>11132144901</v>
          </cell>
        </row>
        <row r="1659">
          <cell r="K1659">
            <v>11132145011</v>
          </cell>
        </row>
        <row r="1660">
          <cell r="K1660">
            <v>11132145911</v>
          </cell>
        </row>
        <row r="1661">
          <cell r="K1661">
            <v>11132151111</v>
          </cell>
        </row>
        <row r="1662">
          <cell r="K1662">
            <v>11132161111</v>
          </cell>
        </row>
        <row r="1663">
          <cell r="K1663">
            <v>11132171111</v>
          </cell>
        </row>
        <row r="1664">
          <cell r="K1664">
            <v>11141111111</v>
          </cell>
        </row>
        <row r="1665">
          <cell r="K1665">
            <v>11141111112</v>
          </cell>
        </row>
        <row r="1666">
          <cell r="K1666">
            <v>11141115111</v>
          </cell>
        </row>
        <row r="1667">
          <cell r="K1667">
            <v>11141115112</v>
          </cell>
        </row>
        <row r="1668">
          <cell r="K1668">
            <v>11141115211</v>
          </cell>
        </row>
        <row r="1669">
          <cell r="K1669">
            <v>11141115212</v>
          </cell>
        </row>
        <row r="1670">
          <cell r="K1670">
            <v>11141115311</v>
          </cell>
        </row>
        <row r="1671">
          <cell r="K1671">
            <v>11141115312</v>
          </cell>
        </row>
        <row r="1672">
          <cell r="K1672">
            <v>11141115313</v>
          </cell>
        </row>
        <row r="1673">
          <cell r="K1673">
            <v>11141115411</v>
          </cell>
        </row>
        <row r="1674">
          <cell r="K1674">
            <v>11141115511</v>
          </cell>
        </row>
        <row r="1675">
          <cell r="K1675">
            <v>11141115512</v>
          </cell>
        </row>
        <row r="1676">
          <cell r="K1676">
            <v>11141115513</v>
          </cell>
        </row>
        <row r="1677">
          <cell r="K1677">
            <v>11141115514</v>
          </cell>
        </row>
        <row r="1678">
          <cell r="K1678">
            <v>11141115515</v>
          </cell>
        </row>
        <row r="1679">
          <cell r="K1679">
            <v>11141115516</v>
          </cell>
        </row>
        <row r="1680">
          <cell r="K1680">
            <v>11141115517</v>
          </cell>
        </row>
        <row r="1681">
          <cell r="K1681">
            <v>11141115518</v>
          </cell>
        </row>
        <row r="1682">
          <cell r="K1682">
            <v>11141115611</v>
          </cell>
        </row>
        <row r="1683">
          <cell r="K1683">
            <v>11141121111</v>
          </cell>
        </row>
        <row r="1684">
          <cell r="K1684">
            <v>11141121112</v>
          </cell>
        </row>
        <row r="1685">
          <cell r="K1685">
            <v>11141121113</v>
          </cell>
        </row>
        <row r="1686">
          <cell r="K1686">
            <v>11141121114</v>
          </cell>
        </row>
        <row r="1687">
          <cell r="K1687">
            <v>11141121115</v>
          </cell>
        </row>
        <row r="1688">
          <cell r="K1688">
            <v>11141121116</v>
          </cell>
        </row>
        <row r="1689">
          <cell r="K1689">
            <v>11141121211</v>
          </cell>
        </row>
        <row r="1690">
          <cell r="K1690">
            <v>11141121212</v>
          </cell>
        </row>
        <row r="1691">
          <cell r="K1691">
            <v>11141121213</v>
          </cell>
        </row>
        <row r="1692">
          <cell r="K1692">
            <v>11141121214</v>
          </cell>
        </row>
        <row r="1693">
          <cell r="K1693">
            <v>11141121215</v>
          </cell>
        </row>
        <row r="1694">
          <cell r="K1694">
            <v>11141121311</v>
          </cell>
        </row>
        <row r="1695">
          <cell r="K1695">
            <v>11141121312</v>
          </cell>
        </row>
        <row r="1696">
          <cell r="K1696">
            <v>11141121313</v>
          </cell>
        </row>
        <row r="1697">
          <cell r="K1697">
            <v>11141121314</v>
          </cell>
        </row>
        <row r="1698">
          <cell r="K1698">
            <v>11141121315</v>
          </cell>
        </row>
        <row r="1699">
          <cell r="K1699">
            <v>11141121401</v>
          </cell>
        </row>
        <row r="1700">
          <cell r="K1700">
            <v>11141121511</v>
          </cell>
        </row>
        <row r="1701">
          <cell r="K1701">
            <v>11141121611</v>
          </cell>
        </row>
        <row r="1702">
          <cell r="K1702">
            <v>11141121612</v>
          </cell>
        </row>
        <row r="1703">
          <cell r="K1703">
            <v>11141121613</v>
          </cell>
        </row>
        <row r="1704">
          <cell r="K1704">
            <v>11141121614</v>
          </cell>
        </row>
        <row r="1705">
          <cell r="K1705">
            <v>11141121615</v>
          </cell>
        </row>
        <row r="1706">
          <cell r="K1706">
            <v>11141121711</v>
          </cell>
        </row>
        <row r="1707">
          <cell r="K1707">
            <v>11141121712</v>
          </cell>
        </row>
        <row r="1708">
          <cell r="K1708">
            <v>11141121713</v>
          </cell>
        </row>
        <row r="1709">
          <cell r="K1709">
            <v>11141121714</v>
          </cell>
        </row>
        <row r="1710">
          <cell r="K1710">
            <v>11141121811</v>
          </cell>
        </row>
        <row r="1711">
          <cell r="K1711">
            <v>11141121812</v>
          </cell>
        </row>
        <row r="1712">
          <cell r="K1712">
            <v>11141121813</v>
          </cell>
        </row>
        <row r="1713">
          <cell r="K1713">
            <v>11141121814</v>
          </cell>
        </row>
        <row r="1714">
          <cell r="K1714">
            <v>11141121815</v>
          </cell>
        </row>
        <row r="1715">
          <cell r="K1715">
            <v>11141121911</v>
          </cell>
        </row>
        <row r="1716">
          <cell r="K1716">
            <v>11141121912</v>
          </cell>
        </row>
        <row r="1717">
          <cell r="K1717">
            <v>11141123901</v>
          </cell>
        </row>
        <row r="1718">
          <cell r="K1718">
            <v>11141123902</v>
          </cell>
        </row>
        <row r="1719">
          <cell r="K1719">
            <v>11141123903</v>
          </cell>
        </row>
        <row r="1720">
          <cell r="K1720">
            <v>11141123904</v>
          </cell>
        </row>
        <row r="1721">
          <cell r="K1721">
            <v>11141123905</v>
          </cell>
        </row>
        <row r="1722">
          <cell r="K1722">
            <v>11141123911</v>
          </cell>
        </row>
        <row r="1723">
          <cell r="K1723">
            <v>11141124011</v>
          </cell>
        </row>
        <row r="1724">
          <cell r="K1724">
            <v>11141124101</v>
          </cell>
        </row>
        <row r="1725">
          <cell r="K1725">
            <v>11141124102</v>
          </cell>
        </row>
        <row r="1726">
          <cell r="K1726">
            <v>11141124103</v>
          </cell>
        </row>
        <row r="1727">
          <cell r="K1727">
            <v>11141124104</v>
          </cell>
        </row>
        <row r="1728">
          <cell r="K1728">
            <v>11141124105</v>
          </cell>
        </row>
        <row r="1729">
          <cell r="K1729">
            <v>11141124106</v>
          </cell>
        </row>
        <row r="1730">
          <cell r="K1730">
            <v>11141124107</v>
          </cell>
        </row>
        <row r="1731">
          <cell r="K1731">
            <v>11141124108</v>
          </cell>
        </row>
        <row r="1732">
          <cell r="K1732">
            <v>11141124109</v>
          </cell>
        </row>
        <row r="1733">
          <cell r="K1733">
            <v>11141124110</v>
          </cell>
        </row>
        <row r="1734">
          <cell r="K1734">
            <v>11141124111</v>
          </cell>
        </row>
        <row r="1735">
          <cell r="K1735">
            <v>11141124112</v>
          </cell>
        </row>
        <row r="1736">
          <cell r="K1736">
            <v>11141124113</v>
          </cell>
        </row>
        <row r="1737">
          <cell r="K1737">
            <v>11141124114</v>
          </cell>
        </row>
        <row r="1738">
          <cell r="K1738">
            <v>11141124115</v>
          </cell>
        </row>
        <row r="1739">
          <cell r="K1739">
            <v>11141124116</v>
          </cell>
        </row>
        <row r="1740">
          <cell r="K1740">
            <v>11141124117</v>
          </cell>
        </row>
        <row r="1741">
          <cell r="K1741">
            <v>11141124118</v>
          </cell>
        </row>
        <row r="1742">
          <cell r="K1742">
            <v>11141124119</v>
          </cell>
        </row>
        <row r="1743">
          <cell r="K1743">
            <v>11141124120</v>
          </cell>
        </row>
        <row r="1744">
          <cell r="K1744">
            <v>11141124201</v>
          </cell>
        </row>
        <row r="1745">
          <cell r="K1745">
            <v>11141124202</v>
          </cell>
        </row>
        <row r="1746">
          <cell r="K1746">
            <v>11141124203</v>
          </cell>
        </row>
        <row r="1747">
          <cell r="K1747">
            <v>11141124204</v>
          </cell>
        </row>
        <row r="1748">
          <cell r="K1748">
            <v>11141124205</v>
          </cell>
        </row>
        <row r="1749">
          <cell r="K1749">
            <v>11141124206</v>
          </cell>
        </row>
        <row r="1750">
          <cell r="K1750">
            <v>11141124207</v>
          </cell>
        </row>
        <row r="1751">
          <cell r="K1751">
            <v>11141124208</v>
          </cell>
        </row>
        <row r="1752">
          <cell r="K1752">
            <v>11141124209</v>
          </cell>
        </row>
        <row r="1753">
          <cell r="K1753">
            <v>11141124210</v>
          </cell>
        </row>
        <row r="1754">
          <cell r="K1754">
            <v>11141124211</v>
          </cell>
        </row>
        <row r="1755">
          <cell r="K1755">
            <v>11141124301</v>
          </cell>
        </row>
        <row r="1756">
          <cell r="K1756">
            <v>11141124302</v>
          </cell>
        </row>
        <row r="1757">
          <cell r="K1757">
            <v>11141124303</v>
          </cell>
        </row>
        <row r="1758">
          <cell r="K1758">
            <v>11141124304</v>
          </cell>
        </row>
        <row r="1759">
          <cell r="K1759">
            <v>11141124305</v>
          </cell>
        </row>
        <row r="1760">
          <cell r="K1760">
            <v>11141124306</v>
          </cell>
        </row>
        <row r="1761">
          <cell r="K1761">
            <v>11141124307</v>
          </cell>
        </row>
        <row r="1762">
          <cell r="K1762">
            <v>11141124308</v>
          </cell>
        </row>
        <row r="1763">
          <cell r="K1763">
            <v>11141124309</v>
          </cell>
        </row>
        <row r="1764">
          <cell r="K1764">
            <v>11141124310</v>
          </cell>
        </row>
        <row r="1765">
          <cell r="K1765">
            <v>11141124311</v>
          </cell>
        </row>
        <row r="1766">
          <cell r="K1766">
            <v>11141124312</v>
          </cell>
        </row>
        <row r="1767">
          <cell r="K1767">
            <v>11141124313</v>
          </cell>
        </row>
        <row r="1768">
          <cell r="K1768">
            <v>11141124314</v>
          </cell>
        </row>
        <row r="1769">
          <cell r="K1769">
            <v>11141124315</v>
          </cell>
        </row>
        <row r="1770">
          <cell r="K1770">
            <v>11141124316</v>
          </cell>
        </row>
        <row r="1771">
          <cell r="K1771">
            <v>11141124317</v>
          </cell>
        </row>
        <row r="1772">
          <cell r="K1772">
            <v>11141124318</v>
          </cell>
        </row>
        <row r="1773">
          <cell r="K1773">
            <v>11141124319</v>
          </cell>
        </row>
        <row r="1774">
          <cell r="K1774">
            <v>11141124320</v>
          </cell>
        </row>
        <row r="1775">
          <cell r="K1775">
            <v>11141124401</v>
          </cell>
        </row>
        <row r="1776">
          <cell r="K1776">
            <v>11141124402</v>
          </cell>
        </row>
        <row r="1777">
          <cell r="K1777">
            <v>11141124403</v>
          </cell>
        </row>
        <row r="1778">
          <cell r="K1778">
            <v>11141124404</v>
          </cell>
        </row>
        <row r="1779">
          <cell r="K1779">
            <v>11141124405</v>
          </cell>
        </row>
        <row r="1780">
          <cell r="K1780">
            <v>11141124406</v>
          </cell>
        </row>
        <row r="1781">
          <cell r="K1781">
            <v>11141124407</v>
          </cell>
        </row>
        <row r="1782">
          <cell r="K1782">
            <v>11141124408</v>
          </cell>
        </row>
        <row r="1783">
          <cell r="K1783">
            <v>11141124409</v>
          </cell>
        </row>
        <row r="1784">
          <cell r="K1784">
            <v>11141124410</v>
          </cell>
        </row>
        <row r="1785">
          <cell r="K1785">
            <v>11141124411</v>
          </cell>
        </row>
        <row r="1786">
          <cell r="K1786">
            <v>11141124412</v>
          </cell>
        </row>
        <row r="1787">
          <cell r="K1787">
            <v>11141124501</v>
          </cell>
        </row>
        <row r="1788">
          <cell r="K1788">
            <v>11141124502</v>
          </cell>
        </row>
        <row r="1789">
          <cell r="K1789">
            <v>11141124503</v>
          </cell>
        </row>
        <row r="1790">
          <cell r="K1790">
            <v>11141124504</v>
          </cell>
        </row>
        <row r="1791">
          <cell r="K1791">
            <v>11141124505</v>
          </cell>
        </row>
        <row r="1792">
          <cell r="K1792">
            <v>11141124506</v>
          </cell>
        </row>
        <row r="1793">
          <cell r="K1793">
            <v>11141124507</v>
          </cell>
        </row>
        <row r="1794">
          <cell r="K1794">
            <v>11141124508</v>
          </cell>
        </row>
        <row r="1795">
          <cell r="K1795">
            <v>11141124509</v>
          </cell>
        </row>
        <row r="1796">
          <cell r="K1796">
            <v>11141124510</v>
          </cell>
        </row>
        <row r="1797">
          <cell r="K1797">
            <v>11141124511</v>
          </cell>
        </row>
        <row r="1798">
          <cell r="K1798">
            <v>11141124512</v>
          </cell>
        </row>
        <row r="1799">
          <cell r="K1799">
            <v>11141124513</v>
          </cell>
        </row>
        <row r="1800">
          <cell r="K1800">
            <v>11141124514</v>
          </cell>
        </row>
        <row r="1801">
          <cell r="K1801">
            <v>11141124515</v>
          </cell>
        </row>
        <row r="1802">
          <cell r="K1802">
            <v>11141124601</v>
          </cell>
        </row>
        <row r="1803">
          <cell r="K1803">
            <v>11141124602</v>
          </cell>
        </row>
        <row r="1804">
          <cell r="K1804">
            <v>11141124603</v>
          </cell>
        </row>
        <row r="1805">
          <cell r="K1805">
            <v>11141124604</v>
          </cell>
        </row>
        <row r="1806">
          <cell r="K1806">
            <v>11141124605</v>
          </cell>
        </row>
        <row r="1807">
          <cell r="K1807">
            <v>11141124606</v>
          </cell>
        </row>
        <row r="1808">
          <cell r="K1808">
            <v>11141124607</v>
          </cell>
        </row>
        <row r="1809">
          <cell r="K1809">
            <v>11141124608</v>
          </cell>
        </row>
        <row r="1810">
          <cell r="K1810">
            <v>11141124609</v>
          </cell>
        </row>
        <row r="1811">
          <cell r="K1811">
            <v>11141124610</v>
          </cell>
        </row>
        <row r="1812">
          <cell r="K1812">
            <v>11141124611</v>
          </cell>
        </row>
        <row r="1813">
          <cell r="K1813">
            <v>11141124612</v>
          </cell>
        </row>
        <row r="1814">
          <cell r="K1814">
            <v>11141124613</v>
          </cell>
        </row>
        <row r="1815">
          <cell r="K1815">
            <v>11141124614</v>
          </cell>
        </row>
        <row r="1816">
          <cell r="K1816">
            <v>11141124615</v>
          </cell>
        </row>
        <row r="1817">
          <cell r="K1817">
            <v>11141124616</v>
          </cell>
        </row>
        <row r="1818">
          <cell r="K1818">
            <v>11141124617</v>
          </cell>
        </row>
        <row r="1819">
          <cell r="K1819">
            <v>11141124618</v>
          </cell>
        </row>
        <row r="1820">
          <cell r="K1820">
            <v>11141124701</v>
          </cell>
        </row>
        <row r="1821">
          <cell r="K1821">
            <v>11141124702</v>
          </cell>
        </row>
        <row r="1822">
          <cell r="K1822">
            <v>11141124703</v>
          </cell>
        </row>
        <row r="1823">
          <cell r="K1823">
            <v>11141124704</v>
          </cell>
        </row>
        <row r="1824">
          <cell r="K1824">
            <v>11141124705</v>
          </cell>
        </row>
        <row r="1825">
          <cell r="K1825">
            <v>11141124706</v>
          </cell>
        </row>
        <row r="1826">
          <cell r="K1826">
            <v>11141124707</v>
          </cell>
        </row>
        <row r="1827">
          <cell r="K1827">
            <v>11141124708</v>
          </cell>
        </row>
        <row r="1828">
          <cell r="K1828">
            <v>11141124709</v>
          </cell>
        </row>
        <row r="1829">
          <cell r="K1829">
            <v>11141124710</v>
          </cell>
        </row>
        <row r="1830">
          <cell r="K1830">
            <v>11141124711</v>
          </cell>
        </row>
        <row r="1831">
          <cell r="K1831">
            <v>11141124712</v>
          </cell>
        </row>
        <row r="1832">
          <cell r="K1832">
            <v>11141124713</v>
          </cell>
        </row>
        <row r="1833">
          <cell r="K1833">
            <v>11141124801</v>
          </cell>
        </row>
        <row r="1834">
          <cell r="K1834">
            <v>11141124802</v>
          </cell>
        </row>
        <row r="1835">
          <cell r="K1835">
            <v>11141124803</v>
          </cell>
        </row>
        <row r="1836">
          <cell r="K1836">
            <v>11141124804</v>
          </cell>
        </row>
        <row r="1837">
          <cell r="K1837">
            <v>11141124805</v>
          </cell>
        </row>
        <row r="1838">
          <cell r="K1838">
            <v>11141124806</v>
          </cell>
        </row>
        <row r="1839">
          <cell r="K1839">
            <v>11141124807</v>
          </cell>
        </row>
        <row r="1840">
          <cell r="K1840">
            <v>11141124808</v>
          </cell>
        </row>
        <row r="1841">
          <cell r="K1841">
            <v>11141124809</v>
          </cell>
        </row>
        <row r="1842">
          <cell r="K1842">
            <v>11141124810</v>
          </cell>
        </row>
        <row r="1843">
          <cell r="K1843">
            <v>11141124811</v>
          </cell>
        </row>
        <row r="1844">
          <cell r="K1844">
            <v>11141124812</v>
          </cell>
        </row>
        <row r="1845">
          <cell r="K1845">
            <v>11141124813</v>
          </cell>
        </row>
        <row r="1846">
          <cell r="K1846">
            <v>11141124814</v>
          </cell>
        </row>
        <row r="1847">
          <cell r="K1847">
            <v>11141124901</v>
          </cell>
        </row>
        <row r="1848">
          <cell r="K1848">
            <v>11141124902</v>
          </cell>
        </row>
        <row r="1849">
          <cell r="K1849">
            <v>11141124903</v>
          </cell>
        </row>
        <row r="1850">
          <cell r="K1850">
            <v>11141124904</v>
          </cell>
        </row>
        <row r="1851">
          <cell r="K1851">
            <v>11141124905</v>
          </cell>
        </row>
        <row r="1852">
          <cell r="K1852">
            <v>11141124906</v>
          </cell>
        </row>
        <row r="1853">
          <cell r="K1853">
            <v>11141124907</v>
          </cell>
        </row>
        <row r="1854">
          <cell r="K1854">
            <v>11141124908</v>
          </cell>
        </row>
        <row r="1855">
          <cell r="K1855">
            <v>11141124909</v>
          </cell>
        </row>
        <row r="1856">
          <cell r="K1856">
            <v>11141124910</v>
          </cell>
        </row>
        <row r="1857">
          <cell r="K1857">
            <v>11141124911</v>
          </cell>
        </row>
        <row r="1858">
          <cell r="K1858">
            <v>11141125011</v>
          </cell>
        </row>
        <row r="1859">
          <cell r="K1859">
            <v>11141125012</v>
          </cell>
        </row>
        <row r="1860">
          <cell r="K1860">
            <v>11141125211</v>
          </cell>
        </row>
        <row r="1861">
          <cell r="K1861">
            <v>11141125212</v>
          </cell>
        </row>
        <row r="1862">
          <cell r="K1862">
            <v>11141125311</v>
          </cell>
        </row>
        <row r="1863">
          <cell r="K1863">
            <v>11141125411</v>
          </cell>
        </row>
        <row r="1864">
          <cell r="K1864">
            <v>11141125412</v>
          </cell>
        </row>
        <row r="1865">
          <cell r="K1865">
            <v>11141125413</v>
          </cell>
        </row>
        <row r="1866">
          <cell r="K1866">
            <v>11141125414</v>
          </cell>
        </row>
        <row r="1867">
          <cell r="K1867">
            <v>11141125415</v>
          </cell>
        </row>
        <row r="1868">
          <cell r="K1868">
            <v>11141125416</v>
          </cell>
        </row>
        <row r="1869">
          <cell r="K1869">
            <v>11141125417</v>
          </cell>
        </row>
        <row r="1870">
          <cell r="K1870">
            <v>11141125418</v>
          </cell>
        </row>
        <row r="1871">
          <cell r="K1871">
            <v>11141125419</v>
          </cell>
        </row>
        <row r="1872">
          <cell r="K1872">
            <v>11141125420</v>
          </cell>
        </row>
        <row r="1873">
          <cell r="K1873">
            <v>11141125421</v>
          </cell>
        </row>
        <row r="1874">
          <cell r="K1874">
            <v>11141126211</v>
          </cell>
        </row>
        <row r="1875">
          <cell r="K1875">
            <v>11141126212</v>
          </cell>
        </row>
        <row r="1876">
          <cell r="K1876">
            <v>11141126213</v>
          </cell>
        </row>
        <row r="1877">
          <cell r="K1877">
            <v>11141126214</v>
          </cell>
        </row>
        <row r="1878">
          <cell r="K1878">
            <v>11141126215</v>
          </cell>
        </row>
        <row r="1879">
          <cell r="K1879">
            <v>11141126216</v>
          </cell>
        </row>
        <row r="1880">
          <cell r="K1880">
            <v>11141126217</v>
          </cell>
        </row>
        <row r="1881">
          <cell r="K1881">
            <v>11141126218</v>
          </cell>
        </row>
        <row r="1882">
          <cell r="K1882">
            <v>11141126221</v>
          </cell>
        </row>
        <row r="1883">
          <cell r="K1883">
            <v>11141126222</v>
          </cell>
        </row>
        <row r="1884">
          <cell r="K1884">
            <v>11141126223</v>
          </cell>
        </row>
        <row r="1885">
          <cell r="K1885">
            <v>11141126224</v>
          </cell>
        </row>
        <row r="1886">
          <cell r="K1886">
            <v>11141126225</v>
          </cell>
        </row>
        <row r="1887">
          <cell r="K1887">
            <v>11141126226</v>
          </cell>
        </row>
        <row r="1888">
          <cell r="K1888">
            <v>11141126227</v>
          </cell>
        </row>
        <row r="1889">
          <cell r="K1889">
            <v>11141126228</v>
          </cell>
        </row>
        <row r="1890">
          <cell r="K1890">
            <v>11141126229</v>
          </cell>
        </row>
        <row r="1891">
          <cell r="K1891">
            <v>11141126230</v>
          </cell>
        </row>
        <row r="1892">
          <cell r="K1892">
            <v>11141126231</v>
          </cell>
        </row>
        <row r="1893">
          <cell r="K1893">
            <v>11141126232</v>
          </cell>
        </row>
        <row r="1894">
          <cell r="K1894">
            <v>11141126233</v>
          </cell>
        </row>
        <row r="1895">
          <cell r="K1895">
            <v>11141126234</v>
          </cell>
        </row>
        <row r="1896">
          <cell r="K1896">
            <v>11141126235</v>
          </cell>
        </row>
        <row r="1897">
          <cell r="K1897">
            <v>11141126236</v>
          </cell>
        </row>
        <row r="1898">
          <cell r="K1898">
            <v>11141126237</v>
          </cell>
        </row>
        <row r="1899">
          <cell r="K1899">
            <v>11141126238</v>
          </cell>
        </row>
        <row r="1900">
          <cell r="K1900">
            <v>11141126239</v>
          </cell>
        </row>
        <row r="1901">
          <cell r="K1901">
            <v>11141126240</v>
          </cell>
        </row>
        <row r="1902">
          <cell r="K1902">
            <v>11141126241</v>
          </cell>
        </row>
        <row r="1903">
          <cell r="K1903">
            <v>11141126242</v>
          </cell>
        </row>
        <row r="1904">
          <cell r="K1904">
            <v>11141126243</v>
          </cell>
        </row>
        <row r="1905">
          <cell r="K1905">
            <v>11141126244</v>
          </cell>
        </row>
        <row r="1906">
          <cell r="K1906">
            <v>11141126245</v>
          </cell>
        </row>
        <row r="1907">
          <cell r="K1907">
            <v>11141126246</v>
          </cell>
        </row>
        <row r="1908">
          <cell r="K1908">
            <v>11141126247</v>
          </cell>
        </row>
        <row r="1909">
          <cell r="K1909">
            <v>11141126248</v>
          </cell>
        </row>
        <row r="1910">
          <cell r="K1910">
            <v>11141126249</v>
          </cell>
        </row>
        <row r="1911">
          <cell r="K1911">
            <v>11141126250</v>
          </cell>
        </row>
        <row r="1912">
          <cell r="K1912">
            <v>11141126251</v>
          </cell>
        </row>
        <row r="1913">
          <cell r="K1913">
            <v>11141126252</v>
          </cell>
        </row>
        <row r="1914">
          <cell r="K1914">
            <v>11141126253</v>
          </cell>
        </row>
        <row r="1915">
          <cell r="K1915">
            <v>11141126254</v>
          </cell>
        </row>
        <row r="1916">
          <cell r="K1916">
            <v>11141126255</v>
          </cell>
        </row>
        <row r="1917">
          <cell r="K1917">
            <v>11141126256</v>
          </cell>
        </row>
        <row r="1918">
          <cell r="K1918">
            <v>11141126257</v>
          </cell>
        </row>
        <row r="1919">
          <cell r="K1919">
            <v>11141126258</v>
          </cell>
        </row>
        <row r="1920">
          <cell r="K1920">
            <v>11141126259</v>
          </cell>
        </row>
        <row r="1921">
          <cell r="K1921">
            <v>11141126260</v>
          </cell>
        </row>
        <row r="1922">
          <cell r="K1922">
            <v>11141126261</v>
          </cell>
        </row>
        <row r="1923">
          <cell r="K1923">
            <v>11141126262</v>
          </cell>
        </row>
        <row r="1924">
          <cell r="K1924">
            <v>11141126263</v>
          </cell>
        </row>
        <row r="1925">
          <cell r="K1925">
            <v>11141126264</v>
          </cell>
        </row>
        <row r="1926">
          <cell r="K1926">
            <v>11141126265</v>
          </cell>
        </row>
        <row r="1927">
          <cell r="K1927">
            <v>11141126266</v>
          </cell>
        </row>
        <row r="1928">
          <cell r="K1928">
            <v>11141126267</v>
          </cell>
        </row>
        <row r="1929">
          <cell r="K1929">
            <v>11141126268</v>
          </cell>
        </row>
        <row r="1930">
          <cell r="K1930">
            <v>11141126269</v>
          </cell>
        </row>
        <row r="1931">
          <cell r="K1931">
            <v>11141126270</v>
          </cell>
        </row>
        <row r="1932">
          <cell r="K1932">
            <v>11141126271</v>
          </cell>
        </row>
        <row r="1933">
          <cell r="K1933">
            <v>11141126272</v>
          </cell>
        </row>
        <row r="1934">
          <cell r="K1934">
            <v>11141126273</v>
          </cell>
        </row>
        <row r="1935">
          <cell r="K1935">
            <v>11141126274</v>
          </cell>
        </row>
        <row r="1936">
          <cell r="K1936">
            <v>11141126275</v>
          </cell>
        </row>
        <row r="1937">
          <cell r="K1937">
            <v>11141126276</v>
          </cell>
        </row>
        <row r="1938">
          <cell r="K1938">
            <v>11141126277</v>
          </cell>
        </row>
        <row r="1939">
          <cell r="K1939">
            <v>11141126278</v>
          </cell>
        </row>
        <row r="1940">
          <cell r="K1940">
            <v>11141126279</v>
          </cell>
        </row>
        <row r="1941">
          <cell r="K1941">
            <v>11141126280</v>
          </cell>
        </row>
        <row r="1942">
          <cell r="K1942">
            <v>11141126281</v>
          </cell>
        </row>
        <row r="1943">
          <cell r="K1943">
            <v>11141126282</v>
          </cell>
        </row>
        <row r="1944">
          <cell r="K1944">
            <v>11141126283</v>
          </cell>
        </row>
        <row r="1945">
          <cell r="K1945">
            <v>11141126284</v>
          </cell>
        </row>
        <row r="1946">
          <cell r="K1946">
            <v>11141126285</v>
          </cell>
        </row>
        <row r="1947">
          <cell r="K1947">
            <v>11141126286</v>
          </cell>
        </row>
        <row r="1948">
          <cell r="K1948">
            <v>11141126311</v>
          </cell>
        </row>
        <row r="1949">
          <cell r="K1949">
            <v>11141126312</v>
          </cell>
        </row>
        <row r="1950">
          <cell r="K1950">
            <v>11141126313</v>
          </cell>
        </row>
        <row r="1951">
          <cell r="K1951">
            <v>11141126314</v>
          </cell>
        </row>
        <row r="1952">
          <cell r="K1952">
            <v>11141126315</v>
          </cell>
        </row>
        <row r="1953">
          <cell r="K1953">
            <v>11141126316</v>
          </cell>
        </row>
        <row r="1954">
          <cell r="K1954">
            <v>11141126317</v>
          </cell>
        </row>
        <row r="1955">
          <cell r="K1955">
            <v>11141126318</v>
          </cell>
        </row>
        <row r="1956">
          <cell r="K1956">
            <v>11141126319</v>
          </cell>
        </row>
        <row r="1957">
          <cell r="K1957">
            <v>11141126320</v>
          </cell>
        </row>
        <row r="1958">
          <cell r="K1958">
            <v>11141126321</v>
          </cell>
        </row>
        <row r="1959">
          <cell r="K1959">
            <v>11141126322</v>
          </cell>
        </row>
        <row r="1960">
          <cell r="K1960">
            <v>11141126323</v>
          </cell>
        </row>
        <row r="1961">
          <cell r="K1961">
            <v>11141126324</v>
          </cell>
        </row>
        <row r="1962">
          <cell r="K1962">
            <v>11141126325</v>
          </cell>
        </row>
        <row r="1963">
          <cell r="K1963">
            <v>11141126326</v>
          </cell>
        </row>
        <row r="1964">
          <cell r="K1964">
            <v>11141126327</v>
          </cell>
        </row>
        <row r="1965">
          <cell r="K1965">
            <v>11141126328</v>
          </cell>
        </row>
        <row r="1966">
          <cell r="K1966">
            <v>11141126329</v>
          </cell>
        </row>
        <row r="1967">
          <cell r="K1967">
            <v>11141126331</v>
          </cell>
        </row>
        <row r="1968">
          <cell r="K1968">
            <v>11141126332</v>
          </cell>
        </row>
        <row r="1969">
          <cell r="K1969">
            <v>11141126333</v>
          </cell>
        </row>
        <row r="1970">
          <cell r="K1970">
            <v>11141126334</v>
          </cell>
        </row>
        <row r="1971">
          <cell r="K1971">
            <v>11141126335</v>
          </cell>
        </row>
        <row r="1972">
          <cell r="K1972">
            <v>11141126336</v>
          </cell>
        </row>
        <row r="1973">
          <cell r="K1973">
            <v>11141126337</v>
          </cell>
        </row>
        <row r="1974">
          <cell r="K1974">
            <v>11141126338</v>
          </cell>
        </row>
        <row r="1975">
          <cell r="K1975">
            <v>11141126339</v>
          </cell>
        </row>
        <row r="1976">
          <cell r="K1976">
            <v>11141126340</v>
          </cell>
        </row>
        <row r="1977">
          <cell r="K1977">
            <v>11141126341</v>
          </cell>
        </row>
        <row r="1978">
          <cell r="K1978">
            <v>11141126342</v>
          </cell>
        </row>
        <row r="1979">
          <cell r="K1979">
            <v>11141126343</v>
          </cell>
        </row>
        <row r="1980">
          <cell r="K1980">
            <v>11141126344</v>
          </cell>
        </row>
        <row r="1981">
          <cell r="K1981">
            <v>11141126345</v>
          </cell>
        </row>
        <row r="1982">
          <cell r="K1982">
            <v>11141126346</v>
          </cell>
        </row>
        <row r="1983">
          <cell r="K1983">
            <v>11141126349</v>
          </cell>
        </row>
        <row r="1984">
          <cell r="K1984">
            <v>11141126350</v>
          </cell>
        </row>
        <row r="1985">
          <cell r="K1985">
            <v>11141126351</v>
          </cell>
        </row>
        <row r="1986">
          <cell r="K1986">
            <v>11141126352</v>
          </cell>
        </row>
        <row r="1987">
          <cell r="K1987">
            <v>11141126353</v>
          </cell>
        </row>
        <row r="1988">
          <cell r="K1988">
            <v>11141126354</v>
          </cell>
        </row>
        <row r="1989">
          <cell r="K1989">
            <v>11141126355</v>
          </cell>
        </row>
        <row r="1990">
          <cell r="K1990">
            <v>11141126356</v>
          </cell>
        </row>
        <row r="1991">
          <cell r="K1991">
            <v>11141126357</v>
          </cell>
        </row>
        <row r="1992">
          <cell r="K1992">
            <v>11141126358</v>
          </cell>
        </row>
        <row r="1993">
          <cell r="K1993">
            <v>11141126359</v>
          </cell>
        </row>
        <row r="1994">
          <cell r="K1994">
            <v>11141126360</v>
          </cell>
        </row>
        <row r="1995">
          <cell r="K1995">
            <v>11141126361</v>
          </cell>
        </row>
        <row r="1996">
          <cell r="K1996">
            <v>11141126362</v>
          </cell>
        </row>
        <row r="1997">
          <cell r="K1997">
            <v>11141126363</v>
          </cell>
        </row>
        <row r="1998">
          <cell r="K1998">
            <v>11141126364</v>
          </cell>
        </row>
        <row r="1999">
          <cell r="K1999">
            <v>11141126365</v>
          </cell>
        </row>
        <row r="2000">
          <cell r="K2000">
            <v>11141126366</v>
          </cell>
        </row>
        <row r="2001">
          <cell r="K2001">
            <v>11141126367</v>
          </cell>
        </row>
        <row r="2002">
          <cell r="K2002">
            <v>11141126368</v>
          </cell>
        </row>
        <row r="2003">
          <cell r="K2003">
            <v>11141126369</v>
          </cell>
        </row>
        <row r="2004">
          <cell r="K2004">
            <v>11141126370</v>
          </cell>
        </row>
        <row r="2005">
          <cell r="K2005">
            <v>11141126371</v>
          </cell>
        </row>
        <row r="2006">
          <cell r="K2006">
            <v>11141126372</v>
          </cell>
        </row>
        <row r="2007">
          <cell r="K2007">
            <v>11141126373</v>
          </cell>
        </row>
        <row r="2008">
          <cell r="K2008">
            <v>11141126374</v>
          </cell>
        </row>
        <row r="2009">
          <cell r="K2009">
            <v>11141126375</v>
          </cell>
        </row>
        <row r="2010">
          <cell r="K2010">
            <v>11141126376</v>
          </cell>
        </row>
        <row r="2011">
          <cell r="K2011">
            <v>11141126377</v>
          </cell>
        </row>
        <row r="2012">
          <cell r="K2012">
            <v>11141126378</v>
          </cell>
        </row>
        <row r="2013">
          <cell r="K2013">
            <v>11141126379</v>
          </cell>
        </row>
        <row r="2014">
          <cell r="K2014">
            <v>11141126380</v>
          </cell>
        </row>
        <row r="2015">
          <cell r="K2015">
            <v>11141126381</v>
          </cell>
        </row>
        <row r="2016">
          <cell r="K2016">
            <v>11141126382</v>
          </cell>
        </row>
        <row r="2017">
          <cell r="K2017">
            <v>11141126383</v>
          </cell>
        </row>
        <row r="2018">
          <cell r="K2018">
            <v>11141126384</v>
          </cell>
        </row>
        <row r="2019">
          <cell r="K2019">
            <v>11141126385</v>
          </cell>
        </row>
        <row r="2020">
          <cell r="K2020">
            <v>11141126386</v>
          </cell>
        </row>
        <row r="2021">
          <cell r="K2021">
            <v>11141126387</v>
          </cell>
        </row>
        <row r="2022">
          <cell r="K2022">
            <v>11141126388</v>
          </cell>
        </row>
        <row r="2023">
          <cell r="K2023">
            <v>11141126389</v>
          </cell>
        </row>
        <row r="2024">
          <cell r="K2024">
            <v>11141126390</v>
          </cell>
        </row>
        <row r="2025">
          <cell r="K2025">
            <v>11141126391</v>
          </cell>
        </row>
        <row r="2026">
          <cell r="K2026">
            <v>11141126392</v>
          </cell>
        </row>
        <row r="2027">
          <cell r="K2027">
            <v>11141126393</v>
          </cell>
        </row>
        <row r="2028">
          <cell r="K2028">
            <v>11141126394</v>
          </cell>
        </row>
        <row r="2029">
          <cell r="K2029">
            <v>11141126395</v>
          </cell>
        </row>
        <row r="2030">
          <cell r="K2030">
            <v>11141126396</v>
          </cell>
        </row>
        <row r="2031">
          <cell r="K2031">
            <v>11141126397</v>
          </cell>
        </row>
        <row r="2032">
          <cell r="K2032">
            <v>11141126398</v>
          </cell>
        </row>
        <row r="2033">
          <cell r="K2033">
            <v>11141126399</v>
          </cell>
        </row>
        <row r="2034">
          <cell r="K2034">
            <v>11141126411</v>
          </cell>
        </row>
        <row r="2035">
          <cell r="K2035">
            <v>11141126412</v>
          </cell>
        </row>
        <row r="2036">
          <cell r="K2036">
            <v>11141126413</v>
          </cell>
        </row>
        <row r="2037">
          <cell r="K2037">
            <v>11141126414</v>
          </cell>
        </row>
        <row r="2038">
          <cell r="K2038">
            <v>11141126415</v>
          </cell>
        </row>
        <row r="2039">
          <cell r="K2039">
            <v>11141126416</v>
          </cell>
        </row>
        <row r="2040">
          <cell r="K2040">
            <v>11141126417</v>
          </cell>
        </row>
        <row r="2041">
          <cell r="K2041">
            <v>11141126418</v>
          </cell>
        </row>
        <row r="2042">
          <cell r="K2042">
            <v>11141126419</v>
          </cell>
        </row>
        <row r="2043">
          <cell r="K2043">
            <v>11141126420</v>
          </cell>
        </row>
        <row r="2044">
          <cell r="K2044">
            <v>11141126421</v>
          </cell>
        </row>
        <row r="2045">
          <cell r="K2045">
            <v>11141126422</v>
          </cell>
        </row>
        <row r="2046">
          <cell r="K2046">
            <v>11141126423</v>
          </cell>
        </row>
        <row r="2047">
          <cell r="K2047">
            <v>11141126424</v>
          </cell>
        </row>
        <row r="2048">
          <cell r="K2048">
            <v>11141126425</v>
          </cell>
        </row>
        <row r="2049">
          <cell r="K2049">
            <v>11141126426</v>
          </cell>
        </row>
        <row r="2050">
          <cell r="K2050">
            <v>11141126427</v>
          </cell>
        </row>
        <row r="2051">
          <cell r="K2051">
            <v>11141126428</v>
          </cell>
        </row>
        <row r="2052">
          <cell r="K2052">
            <v>11141126429</v>
          </cell>
        </row>
        <row r="2053">
          <cell r="K2053">
            <v>11141126430</v>
          </cell>
        </row>
        <row r="2054">
          <cell r="K2054">
            <v>11141126431</v>
          </cell>
        </row>
        <row r="2055">
          <cell r="K2055">
            <v>11141126432</v>
          </cell>
        </row>
        <row r="2056">
          <cell r="K2056">
            <v>11141126433</v>
          </cell>
        </row>
        <row r="2057">
          <cell r="K2057">
            <v>11141126434</v>
          </cell>
        </row>
        <row r="2058">
          <cell r="K2058">
            <v>11141126435</v>
          </cell>
        </row>
        <row r="2059">
          <cell r="K2059">
            <v>11141126511</v>
          </cell>
        </row>
        <row r="2060">
          <cell r="K2060">
            <v>11141126512</v>
          </cell>
        </row>
        <row r="2061">
          <cell r="K2061">
            <v>11141126513</v>
          </cell>
        </row>
        <row r="2062">
          <cell r="K2062">
            <v>11141126514</v>
          </cell>
        </row>
        <row r="2063">
          <cell r="K2063">
            <v>11141126515</v>
          </cell>
        </row>
        <row r="2064">
          <cell r="K2064">
            <v>11141126516</v>
          </cell>
        </row>
        <row r="2065">
          <cell r="K2065">
            <v>11141126517</v>
          </cell>
        </row>
        <row r="2066">
          <cell r="K2066">
            <v>11141126518</v>
          </cell>
        </row>
        <row r="2067">
          <cell r="K2067">
            <v>11141126519</v>
          </cell>
        </row>
        <row r="2068">
          <cell r="K2068">
            <v>11141126520</v>
          </cell>
        </row>
        <row r="2069">
          <cell r="K2069">
            <v>11141126521</v>
          </cell>
        </row>
        <row r="2070">
          <cell r="K2070">
            <v>11141126611</v>
          </cell>
        </row>
        <row r="2071">
          <cell r="K2071">
            <v>11141126612</v>
          </cell>
        </row>
        <row r="2072">
          <cell r="K2072">
            <v>11141126613</v>
          </cell>
        </row>
        <row r="2073">
          <cell r="K2073">
            <v>11141126614</v>
          </cell>
        </row>
        <row r="2074">
          <cell r="K2074">
            <v>11141126615</v>
          </cell>
        </row>
        <row r="2075">
          <cell r="K2075">
            <v>11141126616</v>
          </cell>
        </row>
        <row r="2076">
          <cell r="K2076">
            <v>11141126617</v>
          </cell>
        </row>
        <row r="2077">
          <cell r="K2077">
            <v>11141126618</v>
          </cell>
        </row>
        <row r="2078">
          <cell r="K2078">
            <v>11141126619</v>
          </cell>
        </row>
        <row r="2079">
          <cell r="K2079">
            <v>11141126620</v>
          </cell>
        </row>
        <row r="2080">
          <cell r="K2080">
            <v>11141126621</v>
          </cell>
        </row>
        <row r="2081">
          <cell r="K2081">
            <v>11141126622</v>
          </cell>
        </row>
        <row r="2082">
          <cell r="K2082">
            <v>11141126623</v>
          </cell>
        </row>
        <row r="2083">
          <cell r="K2083">
            <v>11141126624</v>
          </cell>
        </row>
        <row r="2084">
          <cell r="K2084">
            <v>11141126625</v>
          </cell>
        </row>
        <row r="2085">
          <cell r="K2085">
            <v>11141126626</v>
          </cell>
        </row>
        <row r="2086">
          <cell r="K2086">
            <v>11141126627</v>
          </cell>
        </row>
        <row r="2087">
          <cell r="K2087">
            <v>11141126628</v>
          </cell>
        </row>
        <row r="2088">
          <cell r="K2088">
            <v>11141126629</v>
          </cell>
        </row>
        <row r="2089">
          <cell r="K2089">
            <v>11141126711</v>
          </cell>
        </row>
        <row r="2090">
          <cell r="K2090">
            <v>11141126712</v>
          </cell>
        </row>
        <row r="2091">
          <cell r="K2091">
            <v>11141126713</v>
          </cell>
        </row>
        <row r="2092">
          <cell r="K2092">
            <v>11141126714</v>
          </cell>
        </row>
        <row r="2093">
          <cell r="K2093">
            <v>11141126715</v>
          </cell>
        </row>
        <row r="2094">
          <cell r="K2094">
            <v>11141126716</v>
          </cell>
        </row>
        <row r="2095">
          <cell r="K2095">
            <v>11141126717</v>
          </cell>
        </row>
        <row r="2096">
          <cell r="K2096">
            <v>11141126718</v>
          </cell>
        </row>
        <row r="2097">
          <cell r="K2097">
            <v>11141126811</v>
          </cell>
        </row>
        <row r="2098">
          <cell r="K2098">
            <v>11141126812</v>
          </cell>
        </row>
        <row r="2099">
          <cell r="K2099">
            <v>11141126813</v>
          </cell>
        </row>
        <row r="2100">
          <cell r="K2100">
            <v>11141126814</v>
          </cell>
        </row>
        <row r="2101">
          <cell r="K2101">
            <v>11141126815</v>
          </cell>
        </row>
        <row r="2102">
          <cell r="K2102">
            <v>11141126816</v>
          </cell>
        </row>
        <row r="2103">
          <cell r="K2103">
            <v>11141126817</v>
          </cell>
        </row>
        <row r="2104">
          <cell r="K2104">
            <v>11141126818</v>
          </cell>
        </row>
        <row r="2105">
          <cell r="K2105">
            <v>11141126819</v>
          </cell>
        </row>
        <row r="2106">
          <cell r="K2106">
            <v>11141126911</v>
          </cell>
        </row>
        <row r="2107">
          <cell r="K2107">
            <v>11141126912</v>
          </cell>
        </row>
        <row r="2108">
          <cell r="K2108">
            <v>11141126913</v>
          </cell>
        </row>
        <row r="2109">
          <cell r="K2109">
            <v>11141126914</v>
          </cell>
        </row>
        <row r="2110">
          <cell r="K2110">
            <v>11141126915</v>
          </cell>
        </row>
        <row r="2111">
          <cell r="K2111">
            <v>11141126916</v>
          </cell>
        </row>
        <row r="2112">
          <cell r="K2112">
            <v>11141126917</v>
          </cell>
        </row>
        <row r="2113">
          <cell r="K2113">
            <v>11141126918</v>
          </cell>
        </row>
        <row r="2114">
          <cell r="K2114">
            <v>11141126919</v>
          </cell>
        </row>
        <row r="2115">
          <cell r="K2115">
            <v>11141126920</v>
          </cell>
        </row>
        <row r="2116">
          <cell r="K2116">
            <v>11141126921</v>
          </cell>
        </row>
        <row r="2117">
          <cell r="K2117">
            <v>11141126922</v>
          </cell>
        </row>
        <row r="2118">
          <cell r="K2118">
            <v>11141126923</v>
          </cell>
        </row>
        <row r="2119">
          <cell r="K2119">
            <v>11141126924</v>
          </cell>
        </row>
        <row r="2120">
          <cell r="K2120">
            <v>11141126925</v>
          </cell>
        </row>
        <row r="2121">
          <cell r="K2121">
            <v>11141126926</v>
          </cell>
        </row>
        <row r="2122">
          <cell r="K2122">
            <v>11141126927</v>
          </cell>
        </row>
        <row r="2123">
          <cell r="K2123">
            <v>11141126928</v>
          </cell>
        </row>
        <row r="2124">
          <cell r="K2124">
            <v>11141126929</v>
          </cell>
        </row>
        <row r="2125">
          <cell r="K2125">
            <v>11141127011</v>
          </cell>
        </row>
        <row r="2126">
          <cell r="K2126">
            <v>11141127012</v>
          </cell>
        </row>
        <row r="2127">
          <cell r="K2127">
            <v>11141127013</v>
          </cell>
        </row>
        <row r="2128">
          <cell r="K2128">
            <v>11141127014</v>
          </cell>
        </row>
        <row r="2129">
          <cell r="K2129">
            <v>11141127015</v>
          </cell>
        </row>
        <row r="2130">
          <cell r="K2130">
            <v>11141127016</v>
          </cell>
        </row>
        <row r="2131">
          <cell r="K2131">
            <v>11141127017</v>
          </cell>
        </row>
        <row r="2132">
          <cell r="K2132">
            <v>11141127018</v>
          </cell>
        </row>
        <row r="2133">
          <cell r="K2133">
            <v>11141127019</v>
          </cell>
        </row>
        <row r="2134">
          <cell r="K2134">
            <v>11141127020</v>
          </cell>
        </row>
        <row r="2135">
          <cell r="K2135">
            <v>11141127021</v>
          </cell>
        </row>
        <row r="2136">
          <cell r="K2136">
            <v>11141127022</v>
          </cell>
        </row>
        <row r="2137">
          <cell r="K2137">
            <v>11141127023</v>
          </cell>
        </row>
        <row r="2138">
          <cell r="K2138">
            <v>11141127024</v>
          </cell>
        </row>
        <row r="2139">
          <cell r="K2139">
            <v>11141127025</v>
          </cell>
        </row>
        <row r="2140">
          <cell r="K2140">
            <v>11141127026</v>
          </cell>
        </row>
        <row r="2141">
          <cell r="K2141">
            <v>11141127027</v>
          </cell>
        </row>
        <row r="2142">
          <cell r="K2142">
            <v>11141127028</v>
          </cell>
        </row>
        <row r="2143">
          <cell r="K2143">
            <v>11141127029</v>
          </cell>
        </row>
        <row r="2144">
          <cell r="K2144">
            <v>11141127030</v>
          </cell>
        </row>
        <row r="2145">
          <cell r="K2145">
            <v>11141127031</v>
          </cell>
        </row>
        <row r="2146">
          <cell r="K2146">
            <v>11141127033</v>
          </cell>
        </row>
        <row r="2147">
          <cell r="K2147">
            <v>11141127034</v>
          </cell>
        </row>
        <row r="2148">
          <cell r="K2148">
            <v>11141127035</v>
          </cell>
        </row>
        <row r="2149">
          <cell r="K2149">
            <v>11141127036</v>
          </cell>
        </row>
        <row r="2150">
          <cell r="K2150">
            <v>11141127111</v>
          </cell>
        </row>
        <row r="2151">
          <cell r="K2151">
            <v>11141127112</v>
          </cell>
        </row>
        <row r="2152">
          <cell r="K2152">
            <v>11141127113</v>
          </cell>
        </row>
        <row r="2153">
          <cell r="K2153">
            <v>11141127114</v>
          </cell>
        </row>
        <row r="2154">
          <cell r="K2154">
            <v>11141127115</v>
          </cell>
        </row>
        <row r="2155">
          <cell r="K2155">
            <v>11141127116</v>
          </cell>
        </row>
        <row r="2156">
          <cell r="K2156">
            <v>11141127117</v>
          </cell>
        </row>
        <row r="2157">
          <cell r="K2157">
            <v>11141127118</v>
          </cell>
        </row>
        <row r="2158">
          <cell r="K2158">
            <v>11141127119</v>
          </cell>
        </row>
        <row r="2159">
          <cell r="K2159">
            <v>11141127120</v>
          </cell>
        </row>
        <row r="2160">
          <cell r="K2160">
            <v>11141127121</v>
          </cell>
        </row>
        <row r="2161">
          <cell r="K2161">
            <v>11141127122</v>
          </cell>
        </row>
        <row r="2162">
          <cell r="K2162">
            <v>11141127123</v>
          </cell>
        </row>
        <row r="2163">
          <cell r="K2163">
            <v>11141127124</v>
          </cell>
        </row>
        <row r="2164">
          <cell r="K2164">
            <v>11141127125</v>
          </cell>
        </row>
        <row r="2165">
          <cell r="K2165">
            <v>11141127126</v>
          </cell>
        </row>
        <row r="2166">
          <cell r="K2166">
            <v>11141127127</v>
          </cell>
        </row>
        <row r="2167">
          <cell r="K2167">
            <v>11141127128</v>
          </cell>
        </row>
        <row r="2168">
          <cell r="K2168">
            <v>11141127211</v>
          </cell>
        </row>
        <row r="2169">
          <cell r="K2169">
            <v>11141127212</v>
          </cell>
        </row>
        <row r="2170">
          <cell r="K2170">
            <v>11141127213</v>
          </cell>
        </row>
        <row r="2171">
          <cell r="K2171">
            <v>11141127214</v>
          </cell>
        </row>
        <row r="2172">
          <cell r="K2172">
            <v>11141127215</v>
          </cell>
        </row>
        <row r="2173">
          <cell r="K2173">
            <v>11141127216</v>
          </cell>
        </row>
        <row r="2174">
          <cell r="K2174">
            <v>11141127311</v>
          </cell>
        </row>
        <row r="2175">
          <cell r="K2175">
            <v>11141127312</v>
          </cell>
        </row>
        <row r="2176">
          <cell r="K2176">
            <v>11141127313</v>
          </cell>
        </row>
        <row r="2177">
          <cell r="K2177">
            <v>11141127314</v>
          </cell>
        </row>
        <row r="2178">
          <cell r="K2178">
            <v>11141127315</v>
          </cell>
        </row>
        <row r="2179">
          <cell r="K2179">
            <v>11141127316</v>
          </cell>
        </row>
        <row r="2180">
          <cell r="K2180">
            <v>11141127317</v>
          </cell>
        </row>
        <row r="2181">
          <cell r="K2181">
            <v>11141127318</v>
          </cell>
        </row>
        <row r="2182">
          <cell r="K2182">
            <v>11141127319</v>
          </cell>
        </row>
        <row r="2183">
          <cell r="K2183">
            <v>11141127511</v>
          </cell>
        </row>
        <row r="2184">
          <cell r="K2184">
            <v>11141127512</v>
          </cell>
        </row>
        <row r="2185">
          <cell r="K2185">
            <v>11141127513</v>
          </cell>
        </row>
        <row r="2186">
          <cell r="K2186">
            <v>11141127514</v>
          </cell>
        </row>
        <row r="2187">
          <cell r="K2187">
            <v>11141127515</v>
          </cell>
        </row>
        <row r="2188">
          <cell r="K2188">
            <v>11141127516</v>
          </cell>
        </row>
        <row r="2189">
          <cell r="K2189">
            <v>11141127517</v>
          </cell>
        </row>
        <row r="2190">
          <cell r="K2190">
            <v>11141127518</v>
          </cell>
        </row>
        <row r="2191">
          <cell r="K2191">
            <v>11141127519</v>
          </cell>
        </row>
        <row r="2192">
          <cell r="K2192">
            <v>11141127520</v>
          </cell>
        </row>
        <row r="2193">
          <cell r="K2193">
            <v>11141127521</v>
          </cell>
        </row>
        <row r="2194">
          <cell r="K2194">
            <v>11141127522</v>
          </cell>
        </row>
        <row r="2195">
          <cell r="K2195">
            <v>11141127523</v>
          </cell>
        </row>
        <row r="2196">
          <cell r="K2196">
            <v>11141127524</v>
          </cell>
        </row>
        <row r="2197">
          <cell r="K2197">
            <v>11141127525</v>
          </cell>
        </row>
        <row r="2198">
          <cell r="K2198">
            <v>11141127526</v>
          </cell>
        </row>
        <row r="2199">
          <cell r="K2199">
            <v>11141127527</v>
          </cell>
        </row>
        <row r="2200">
          <cell r="K2200">
            <v>11141127528</v>
          </cell>
        </row>
        <row r="2201">
          <cell r="K2201">
            <v>11141127529</v>
          </cell>
        </row>
        <row r="2202">
          <cell r="K2202">
            <v>11141127530</v>
          </cell>
        </row>
        <row r="2203">
          <cell r="K2203">
            <v>11141127531</v>
          </cell>
        </row>
        <row r="2204">
          <cell r="K2204">
            <v>11141127532</v>
          </cell>
        </row>
        <row r="2205">
          <cell r="K2205">
            <v>11141127533</v>
          </cell>
        </row>
        <row r="2206">
          <cell r="K2206">
            <v>11141127534</v>
          </cell>
        </row>
        <row r="2207">
          <cell r="K2207">
            <v>11142131111</v>
          </cell>
        </row>
        <row r="2208">
          <cell r="K2208">
            <v>11142131112</v>
          </cell>
        </row>
        <row r="2209">
          <cell r="K2209">
            <v>11142131211</v>
          </cell>
        </row>
        <row r="2210">
          <cell r="K2210">
            <v>11142131212</v>
          </cell>
        </row>
        <row r="2211">
          <cell r="K2211">
            <v>11142131213</v>
          </cell>
        </row>
        <row r="2212">
          <cell r="K2212">
            <v>11142131214</v>
          </cell>
        </row>
        <row r="2213">
          <cell r="K2213">
            <v>11142131215</v>
          </cell>
        </row>
        <row r="2214">
          <cell r="K2214">
            <v>11142131216</v>
          </cell>
        </row>
        <row r="2215">
          <cell r="K2215">
            <v>11142131311</v>
          </cell>
        </row>
        <row r="2216">
          <cell r="K2216">
            <v>11142131312</v>
          </cell>
        </row>
        <row r="2217">
          <cell r="K2217">
            <v>11142131313</v>
          </cell>
        </row>
        <row r="2218">
          <cell r="K2218">
            <v>11142131411</v>
          </cell>
        </row>
        <row r="2219">
          <cell r="K2219">
            <v>11142131412</v>
          </cell>
        </row>
        <row r="2220">
          <cell r="K2220">
            <v>11142131413</v>
          </cell>
        </row>
        <row r="2221">
          <cell r="K2221">
            <v>11142134101</v>
          </cell>
        </row>
        <row r="2222">
          <cell r="K2222">
            <v>11142134102</v>
          </cell>
        </row>
        <row r="2223">
          <cell r="K2223">
            <v>11142134103</v>
          </cell>
        </row>
        <row r="2224">
          <cell r="K2224">
            <v>11142134104</v>
          </cell>
        </row>
        <row r="2225">
          <cell r="K2225">
            <v>11142134105</v>
          </cell>
        </row>
        <row r="2226">
          <cell r="K2226">
            <v>11142134106</v>
          </cell>
        </row>
        <row r="2227">
          <cell r="K2227">
            <v>11142134107</v>
          </cell>
        </row>
        <row r="2228">
          <cell r="K2228">
            <v>11142134108</v>
          </cell>
        </row>
        <row r="2229">
          <cell r="K2229">
            <v>11142134109</v>
          </cell>
        </row>
        <row r="2230">
          <cell r="K2230">
            <v>11142134110</v>
          </cell>
        </row>
        <row r="2231">
          <cell r="K2231">
            <v>11142134111</v>
          </cell>
        </row>
        <row r="2232">
          <cell r="K2232">
            <v>11142134112</v>
          </cell>
        </row>
        <row r="2233">
          <cell r="K2233">
            <v>11142134113</v>
          </cell>
        </row>
        <row r="2234">
          <cell r="K2234">
            <v>11142134114</v>
          </cell>
        </row>
        <row r="2235">
          <cell r="K2235">
            <v>11142134115</v>
          </cell>
        </row>
        <row r="2236">
          <cell r="K2236">
            <v>11142134116</v>
          </cell>
        </row>
        <row r="2237">
          <cell r="K2237">
            <v>11142134117</v>
          </cell>
        </row>
        <row r="2238">
          <cell r="K2238">
            <v>11142134118</v>
          </cell>
        </row>
        <row r="2239">
          <cell r="K2239">
            <v>11142134119</v>
          </cell>
        </row>
        <row r="2240">
          <cell r="K2240">
            <v>11142134120</v>
          </cell>
        </row>
        <row r="2241">
          <cell r="K2241">
            <v>11142134201</v>
          </cell>
        </row>
        <row r="2242">
          <cell r="K2242">
            <v>11142134202</v>
          </cell>
        </row>
        <row r="2243">
          <cell r="K2243">
            <v>11142134203</v>
          </cell>
        </row>
        <row r="2244">
          <cell r="K2244">
            <v>11142134204</v>
          </cell>
        </row>
        <row r="2245">
          <cell r="K2245">
            <v>11142134205</v>
          </cell>
        </row>
        <row r="2246">
          <cell r="K2246">
            <v>11142134206</v>
          </cell>
        </row>
        <row r="2247">
          <cell r="K2247">
            <v>11142134207</v>
          </cell>
        </row>
        <row r="2248">
          <cell r="K2248">
            <v>11142134208</v>
          </cell>
        </row>
        <row r="2249">
          <cell r="K2249">
            <v>11142134209</v>
          </cell>
        </row>
        <row r="2250">
          <cell r="K2250">
            <v>11142134210</v>
          </cell>
        </row>
        <row r="2251">
          <cell r="K2251">
            <v>11142134301</v>
          </cell>
        </row>
        <row r="2252">
          <cell r="K2252">
            <v>11142134302</v>
          </cell>
        </row>
        <row r="2253">
          <cell r="K2253">
            <v>11142134303</v>
          </cell>
        </row>
        <row r="2254">
          <cell r="K2254">
            <v>11142134304</v>
          </cell>
        </row>
        <row r="2255">
          <cell r="K2255">
            <v>11142134305</v>
          </cell>
        </row>
        <row r="2256">
          <cell r="K2256">
            <v>11142134306</v>
          </cell>
        </row>
        <row r="2257">
          <cell r="K2257">
            <v>11142134307</v>
          </cell>
        </row>
        <row r="2258">
          <cell r="K2258">
            <v>11142134308</v>
          </cell>
        </row>
        <row r="2259">
          <cell r="K2259">
            <v>11142134309</v>
          </cell>
        </row>
        <row r="2260">
          <cell r="K2260">
            <v>11142134310</v>
          </cell>
        </row>
        <row r="2261">
          <cell r="K2261">
            <v>11142134311</v>
          </cell>
        </row>
        <row r="2262">
          <cell r="K2262">
            <v>11142134312</v>
          </cell>
        </row>
        <row r="2263">
          <cell r="K2263">
            <v>11142134313</v>
          </cell>
        </row>
        <row r="2264">
          <cell r="K2264">
            <v>11142134314</v>
          </cell>
        </row>
        <row r="2265">
          <cell r="K2265">
            <v>11142134315</v>
          </cell>
        </row>
        <row r="2266">
          <cell r="K2266">
            <v>11142134316</v>
          </cell>
        </row>
        <row r="2267">
          <cell r="K2267">
            <v>11142134317</v>
          </cell>
        </row>
        <row r="2268">
          <cell r="K2268">
            <v>11142134318</v>
          </cell>
        </row>
        <row r="2269">
          <cell r="K2269">
            <v>11142134319</v>
          </cell>
        </row>
        <row r="2270">
          <cell r="K2270">
            <v>11142134320</v>
          </cell>
        </row>
        <row r="2271">
          <cell r="K2271">
            <v>11142134401</v>
          </cell>
        </row>
        <row r="2272">
          <cell r="K2272">
            <v>11142134402</v>
          </cell>
        </row>
        <row r="2273">
          <cell r="K2273">
            <v>11142134403</v>
          </cell>
        </row>
        <row r="2274">
          <cell r="K2274">
            <v>11142134404</v>
          </cell>
        </row>
        <row r="2275">
          <cell r="K2275">
            <v>11142134405</v>
          </cell>
        </row>
        <row r="2276">
          <cell r="K2276">
            <v>11142134406</v>
          </cell>
        </row>
        <row r="2277">
          <cell r="K2277">
            <v>11142134407</v>
          </cell>
        </row>
        <row r="2278">
          <cell r="K2278">
            <v>11142134408</v>
          </cell>
        </row>
        <row r="2279">
          <cell r="K2279">
            <v>11142134409</v>
          </cell>
        </row>
        <row r="2280">
          <cell r="K2280">
            <v>11142134410</v>
          </cell>
        </row>
        <row r="2281">
          <cell r="K2281">
            <v>11142134411</v>
          </cell>
        </row>
        <row r="2282">
          <cell r="K2282">
            <v>11142134412</v>
          </cell>
        </row>
        <row r="2283">
          <cell r="K2283">
            <v>11142134501</v>
          </cell>
        </row>
        <row r="2284">
          <cell r="K2284">
            <v>11142134502</v>
          </cell>
        </row>
        <row r="2285">
          <cell r="K2285">
            <v>11142134503</v>
          </cell>
        </row>
        <row r="2286">
          <cell r="K2286">
            <v>11142134504</v>
          </cell>
        </row>
        <row r="2287">
          <cell r="K2287">
            <v>11142134505</v>
          </cell>
        </row>
        <row r="2288">
          <cell r="K2288">
            <v>11142134506</v>
          </cell>
        </row>
        <row r="2289">
          <cell r="K2289">
            <v>11142134507</v>
          </cell>
        </row>
        <row r="2290">
          <cell r="K2290">
            <v>11142134508</v>
          </cell>
        </row>
        <row r="2291">
          <cell r="K2291">
            <v>11142134509</v>
          </cell>
        </row>
        <row r="2292">
          <cell r="K2292">
            <v>11142134510</v>
          </cell>
        </row>
        <row r="2293">
          <cell r="K2293">
            <v>11142134511</v>
          </cell>
        </row>
        <row r="2294">
          <cell r="K2294">
            <v>11142134512</v>
          </cell>
        </row>
        <row r="2295">
          <cell r="K2295">
            <v>11142134513</v>
          </cell>
        </row>
        <row r="2296">
          <cell r="K2296">
            <v>11142134514</v>
          </cell>
        </row>
        <row r="2297">
          <cell r="K2297">
            <v>11142134515</v>
          </cell>
        </row>
        <row r="2298">
          <cell r="K2298">
            <v>11142134601</v>
          </cell>
        </row>
        <row r="2299">
          <cell r="K2299">
            <v>11142134602</v>
          </cell>
        </row>
        <row r="2300">
          <cell r="K2300">
            <v>11142134603</v>
          </cell>
        </row>
        <row r="2301">
          <cell r="K2301">
            <v>11142134604</v>
          </cell>
        </row>
        <row r="2302">
          <cell r="K2302">
            <v>11142134605</v>
          </cell>
        </row>
        <row r="2303">
          <cell r="K2303">
            <v>11142134606</v>
          </cell>
        </row>
        <row r="2304">
          <cell r="K2304">
            <v>11142134607</v>
          </cell>
        </row>
        <row r="2305">
          <cell r="K2305">
            <v>11142134608</v>
          </cell>
        </row>
        <row r="2306">
          <cell r="K2306">
            <v>11142134609</v>
          </cell>
        </row>
        <row r="2307">
          <cell r="K2307">
            <v>11142134610</v>
          </cell>
        </row>
        <row r="2308">
          <cell r="K2308">
            <v>11142134611</v>
          </cell>
        </row>
        <row r="2309">
          <cell r="K2309">
            <v>11142134612</v>
          </cell>
        </row>
        <row r="2310">
          <cell r="K2310">
            <v>11142134613</v>
          </cell>
        </row>
        <row r="2311">
          <cell r="K2311">
            <v>11142134614</v>
          </cell>
        </row>
        <row r="2312">
          <cell r="K2312">
            <v>11142134615</v>
          </cell>
        </row>
        <row r="2313">
          <cell r="K2313">
            <v>11142134616</v>
          </cell>
        </row>
        <row r="2314">
          <cell r="K2314">
            <v>11142134617</v>
          </cell>
        </row>
        <row r="2315">
          <cell r="K2315">
            <v>11142134618</v>
          </cell>
        </row>
        <row r="2316">
          <cell r="K2316">
            <v>11142134701</v>
          </cell>
        </row>
        <row r="2317">
          <cell r="K2317">
            <v>11142134702</v>
          </cell>
        </row>
        <row r="2318">
          <cell r="K2318">
            <v>11142134703</v>
          </cell>
        </row>
        <row r="2319">
          <cell r="K2319">
            <v>11142134704</v>
          </cell>
        </row>
        <row r="2320">
          <cell r="K2320">
            <v>11142134705</v>
          </cell>
        </row>
        <row r="2321">
          <cell r="K2321">
            <v>11142134706</v>
          </cell>
        </row>
        <row r="2322">
          <cell r="K2322">
            <v>11142134707</v>
          </cell>
        </row>
        <row r="2323">
          <cell r="K2323">
            <v>11142134708</v>
          </cell>
        </row>
        <row r="2324">
          <cell r="K2324">
            <v>11142134709</v>
          </cell>
        </row>
        <row r="2325">
          <cell r="K2325">
            <v>11142134710</v>
          </cell>
        </row>
        <row r="2326">
          <cell r="K2326">
            <v>11142134711</v>
          </cell>
        </row>
        <row r="2327">
          <cell r="K2327">
            <v>11142134712</v>
          </cell>
        </row>
        <row r="2328">
          <cell r="K2328">
            <v>11142134713</v>
          </cell>
        </row>
        <row r="2329">
          <cell r="K2329">
            <v>11142134801</v>
          </cell>
        </row>
        <row r="2330">
          <cell r="K2330">
            <v>11142134802</v>
          </cell>
        </row>
        <row r="2331">
          <cell r="K2331">
            <v>11142134803</v>
          </cell>
        </row>
        <row r="2332">
          <cell r="K2332">
            <v>11142134804</v>
          </cell>
        </row>
        <row r="2333">
          <cell r="K2333">
            <v>11142134805</v>
          </cell>
        </row>
        <row r="2334">
          <cell r="K2334">
            <v>11142134806</v>
          </cell>
        </row>
        <row r="2335">
          <cell r="K2335">
            <v>11142134807</v>
          </cell>
        </row>
        <row r="2336">
          <cell r="K2336">
            <v>11142134808</v>
          </cell>
        </row>
        <row r="2337">
          <cell r="K2337">
            <v>11142134809</v>
          </cell>
        </row>
        <row r="2338">
          <cell r="K2338">
            <v>11142134810</v>
          </cell>
        </row>
        <row r="2339">
          <cell r="K2339">
            <v>11142134811</v>
          </cell>
        </row>
        <row r="2340">
          <cell r="K2340">
            <v>11142134812</v>
          </cell>
        </row>
        <row r="2341">
          <cell r="K2341">
            <v>11142134813</v>
          </cell>
        </row>
        <row r="2342">
          <cell r="K2342">
            <v>11142134814</v>
          </cell>
        </row>
        <row r="2343">
          <cell r="K2343">
            <v>11142134901</v>
          </cell>
        </row>
        <row r="2344">
          <cell r="K2344">
            <v>11142134902</v>
          </cell>
        </row>
        <row r="2345">
          <cell r="K2345">
            <v>11142134903</v>
          </cell>
        </row>
        <row r="2346">
          <cell r="K2346">
            <v>11142134904</v>
          </cell>
        </row>
        <row r="2347">
          <cell r="K2347">
            <v>11142134905</v>
          </cell>
        </row>
        <row r="2348">
          <cell r="K2348">
            <v>11142134906</v>
          </cell>
        </row>
        <row r="2349">
          <cell r="K2349">
            <v>11142134907</v>
          </cell>
        </row>
        <row r="2350">
          <cell r="K2350">
            <v>11142134908</v>
          </cell>
        </row>
        <row r="2351">
          <cell r="K2351">
            <v>11142134909</v>
          </cell>
        </row>
        <row r="2352">
          <cell r="K2352">
            <v>11142134910</v>
          </cell>
        </row>
        <row r="2353">
          <cell r="K2353">
            <v>11142136411</v>
          </cell>
        </row>
        <row r="2354">
          <cell r="K2354">
            <v>11142136412</v>
          </cell>
        </row>
        <row r="2355">
          <cell r="K2355">
            <v>11142136413</v>
          </cell>
        </row>
        <row r="2356">
          <cell r="K2356">
            <v>11142136414</v>
          </cell>
        </row>
        <row r="2357">
          <cell r="K2357">
            <v>11142136415</v>
          </cell>
        </row>
        <row r="2358">
          <cell r="K2358">
            <v>11142136416</v>
          </cell>
        </row>
        <row r="2359">
          <cell r="K2359">
            <v>11142136417</v>
          </cell>
        </row>
        <row r="2360">
          <cell r="K2360">
            <v>11142136418</v>
          </cell>
        </row>
        <row r="2361">
          <cell r="K2361">
            <v>11142136419</v>
          </cell>
        </row>
        <row r="2362">
          <cell r="K2362">
            <v>11142136420</v>
          </cell>
        </row>
        <row r="2363">
          <cell r="K2363">
            <v>11142136421</v>
          </cell>
        </row>
        <row r="2364">
          <cell r="K2364">
            <v>11142136422</v>
          </cell>
        </row>
        <row r="2365">
          <cell r="K2365">
            <v>11142136423</v>
          </cell>
        </row>
        <row r="2366">
          <cell r="K2366">
            <v>11142136424</v>
          </cell>
        </row>
        <row r="2367">
          <cell r="K2367">
            <v>11142136425</v>
          </cell>
        </row>
        <row r="2368">
          <cell r="K2368">
            <v>11142136426</v>
          </cell>
        </row>
        <row r="2369">
          <cell r="K2369">
            <v>11142136427</v>
          </cell>
        </row>
        <row r="2370">
          <cell r="K2370">
            <v>11142136428</v>
          </cell>
        </row>
        <row r="2371">
          <cell r="K2371">
            <v>11142136429</v>
          </cell>
        </row>
        <row r="2372">
          <cell r="K2372">
            <v>11142136430</v>
          </cell>
        </row>
        <row r="2373">
          <cell r="K2373">
            <v>11142136431</v>
          </cell>
        </row>
        <row r="2374">
          <cell r="K2374">
            <v>11142136432</v>
          </cell>
        </row>
        <row r="2375">
          <cell r="K2375">
            <v>11142136433</v>
          </cell>
        </row>
        <row r="2376">
          <cell r="K2376">
            <v>11142136434</v>
          </cell>
        </row>
        <row r="2377">
          <cell r="K2377">
            <v>11142136435</v>
          </cell>
        </row>
        <row r="2378">
          <cell r="K2378">
            <v>11142136436</v>
          </cell>
        </row>
        <row r="2379">
          <cell r="K2379">
            <v>11142136437</v>
          </cell>
        </row>
        <row r="2380">
          <cell r="K2380">
            <v>11142136438</v>
          </cell>
        </row>
        <row r="2381">
          <cell r="K2381">
            <v>11142136439</v>
          </cell>
        </row>
        <row r="2382">
          <cell r="K2382">
            <v>11142136440</v>
          </cell>
        </row>
        <row r="2383">
          <cell r="K2383">
            <v>11142136441</v>
          </cell>
        </row>
        <row r="2384">
          <cell r="K2384">
            <v>11142136442</v>
          </cell>
        </row>
        <row r="2385">
          <cell r="K2385">
            <v>11142136443</v>
          </cell>
        </row>
        <row r="2386">
          <cell r="K2386">
            <v>11142136444</v>
          </cell>
        </row>
        <row r="2387">
          <cell r="K2387">
            <v>11142136445</v>
          </cell>
        </row>
        <row r="2388">
          <cell r="K2388">
            <v>11142136446</v>
          </cell>
        </row>
        <row r="2389">
          <cell r="K2389">
            <v>11142136447</v>
          </cell>
        </row>
        <row r="2390">
          <cell r="K2390">
            <v>11142136448</v>
          </cell>
        </row>
        <row r="2391">
          <cell r="K2391">
            <v>11142136449</v>
          </cell>
        </row>
        <row r="2392">
          <cell r="K2392">
            <v>11142141111</v>
          </cell>
        </row>
        <row r="2393">
          <cell r="K2393">
            <v>11142141211</v>
          </cell>
        </row>
        <row r="2394">
          <cell r="K2394">
            <v>11142141212</v>
          </cell>
        </row>
        <row r="2395">
          <cell r="K2395">
            <v>11142141213</v>
          </cell>
        </row>
        <row r="2396">
          <cell r="K2396">
            <v>11142141214</v>
          </cell>
        </row>
        <row r="2397">
          <cell r="K2397">
            <v>11142141311</v>
          </cell>
        </row>
        <row r="2398">
          <cell r="K2398">
            <v>11142151111</v>
          </cell>
        </row>
        <row r="2399">
          <cell r="K2399">
            <v>11142151211</v>
          </cell>
        </row>
        <row r="2400">
          <cell r="K2400">
            <v>11142151212</v>
          </cell>
        </row>
        <row r="2401">
          <cell r="K2401">
            <v>11142151213</v>
          </cell>
        </row>
        <row r="2402">
          <cell r="K2402">
            <v>11142151214</v>
          </cell>
        </row>
        <row r="2403">
          <cell r="K2403">
            <v>11142151311</v>
          </cell>
        </row>
        <row r="2404">
          <cell r="K2404">
            <v>11142151312</v>
          </cell>
        </row>
        <row r="2405">
          <cell r="K2405">
            <v>11142151313</v>
          </cell>
        </row>
        <row r="2406">
          <cell r="K2406">
            <v>11142151314</v>
          </cell>
        </row>
        <row r="2407">
          <cell r="K2407">
            <v>11142151315</v>
          </cell>
        </row>
        <row r="2408">
          <cell r="K2408">
            <v>11142154101</v>
          </cell>
        </row>
        <row r="2409">
          <cell r="K2409">
            <v>11142154102</v>
          </cell>
        </row>
        <row r="2410">
          <cell r="K2410">
            <v>11142154103</v>
          </cell>
        </row>
        <row r="2411">
          <cell r="K2411">
            <v>11142154104</v>
          </cell>
        </row>
        <row r="2412">
          <cell r="K2412">
            <v>11142154105</v>
          </cell>
        </row>
        <row r="2413">
          <cell r="K2413">
            <v>11142154106</v>
          </cell>
        </row>
        <row r="2414">
          <cell r="K2414">
            <v>11142154107</v>
          </cell>
        </row>
        <row r="2415">
          <cell r="K2415">
            <v>11142154108</v>
          </cell>
        </row>
        <row r="2416">
          <cell r="K2416">
            <v>11142154109</v>
          </cell>
        </row>
        <row r="2417">
          <cell r="K2417">
            <v>11142154110</v>
          </cell>
        </row>
        <row r="2418">
          <cell r="K2418">
            <v>11142154111</v>
          </cell>
        </row>
        <row r="2419">
          <cell r="K2419">
            <v>11142154112</v>
          </cell>
        </row>
        <row r="2420">
          <cell r="K2420">
            <v>11142154113</v>
          </cell>
        </row>
        <row r="2421">
          <cell r="K2421">
            <v>11142154114</v>
          </cell>
        </row>
        <row r="2422">
          <cell r="K2422">
            <v>11142154115</v>
          </cell>
        </row>
        <row r="2423">
          <cell r="K2423">
            <v>11142154116</v>
          </cell>
        </row>
        <row r="2424">
          <cell r="K2424">
            <v>11142154117</v>
          </cell>
        </row>
        <row r="2425">
          <cell r="K2425">
            <v>11142154118</v>
          </cell>
        </row>
        <row r="2426">
          <cell r="K2426">
            <v>11142154119</v>
          </cell>
        </row>
        <row r="2427">
          <cell r="K2427">
            <v>11142154120</v>
          </cell>
        </row>
        <row r="2428">
          <cell r="K2428">
            <v>11142154201</v>
          </cell>
        </row>
        <row r="2429">
          <cell r="K2429">
            <v>11142154202</v>
          </cell>
        </row>
        <row r="2430">
          <cell r="K2430">
            <v>11142154203</v>
          </cell>
        </row>
        <row r="2431">
          <cell r="K2431">
            <v>11142154204</v>
          </cell>
        </row>
        <row r="2432">
          <cell r="K2432">
            <v>11142154205</v>
          </cell>
        </row>
        <row r="2433">
          <cell r="K2433">
            <v>11142154206</v>
          </cell>
        </row>
        <row r="2434">
          <cell r="K2434">
            <v>11142154207</v>
          </cell>
        </row>
        <row r="2435">
          <cell r="K2435">
            <v>11142154208</v>
          </cell>
        </row>
        <row r="2436">
          <cell r="K2436">
            <v>11142154209</v>
          </cell>
        </row>
        <row r="2437">
          <cell r="K2437">
            <v>11142154210</v>
          </cell>
        </row>
        <row r="2438">
          <cell r="K2438">
            <v>11142154301</v>
          </cell>
        </row>
        <row r="2439">
          <cell r="K2439">
            <v>11142154302</v>
          </cell>
        </row>
        <row r="2440">
          <cell r="K2440">
            <v>11142154303</v>
          </cell>
        </row>
        <row r="2441">
          <cell r="K2441">
            <v>11142154304</v>
          </cell>
        </row>
        <row r="2442">
          <cell r="K2442">
            <v>11142154305</v>
          </cell>
        </row>
        <row r="2443">
          <cell r="K2443">
            <v>11142154306</v>
          </cell>
        </row>
        <row r="2444">
          <cell r="K2444">
            <v>11142154307</v>
          </cell>
        </row>
        <row r="2445">
          <cell r="K2445">
            <v>11142154308</v>
          </cell>
        </row>
        <row r="2446">
          <cell r="K2446">
            <v>11142154309</v>
          </cell>
        </row>
        <row r="2447">
          <cell r="K2447">
            <v>11142154310</v>
          </cell>
        </row>
        <row r="2448">
          <cell r="K2448">
            <v>11142154311</v>
          </cell>
        </row>
        <row r="2449">
          <cell r="K2449">
            <v>11142154312</v>
          </cell>
        </row>
        <row r="2450">
          <cell r="K2450">
            <v>11142154313</v>
          </cell>
        </row>
        <row r="2451">
          <cell r="K2451">
            <v>11142154314</v>
          </cell>
        </row>
        <row r="2452">
          <cell r="K2452">
            <v>11142154315</v>
          </cell>
        </row>
        <row r="2453">
          <cell r="K2453">
            <v>11142154316</v>
          </cell>
        </row>
        <row r="2454">
          <cell r="K2454">
            <v>11142154317</v>
          </cell>
        </row>
        <row r="2455">
          <cell r="K2455">
            <v>11142154318</v>
          </cell>
        </row>
        <row r="2456">
          <cell r="K2456">
            <v>11142154319</v>
          </cell>
        </row>
        <row r="2457">
          <cell r="K2457">
            <v>11142154320</v>
          </cell>
        </row>
        <row r="2458">
          <cell r="K2458">
            <v>11142154401</v>
          </cell>
        </row>
        <row r="2459">
          <cell r="K2459">
            <v>11142154402</v>
          </cell>
        </row>
        <row r="2460">
          <cell r="K2460">
            <v>11142154403</v>
          </cell>
        </row>
        <row r="2461">
          <cell r="K2461">
            <v>11142154404</v>
          </cell>
        </row>
        <row r="2462">
          <cell r="K2462">
            <v>11142154405</v>
          </cell>
        </row>
        <row r="2463">
          <cell r="K2463">
            <v>11142154406</v>
          </cell>
        </row>
        <row r="2464">
          <cell r="K2464">
            <v>11142154407</v>
          </cell>
        </row>
        <row r="2465">
          <cell r="K2465">
            <v>11142154408</v>
          </cell>
        </row>
        <row r="2466">
          <cell r="K2466">
            <v>11142154409</v>
          </cell>
        </row>
        <row r="2467">
          <cell r="K2467">
            <v>11142154410</v>
          </cell>
        </row>
        <row r="2468">
          <cell r="K2468">
            <v>11142154411</v>
          </cell>
        </row>
        <row r="2469">
          <cell r="K2469">
            <v>11142154412</v>
          </cell>
        </row>
        <row r="2470">
          <cell r="K2470">
            <v>11142154501</v>
          </cell>
        </row>
        <row r="2471">
          <cell r="K2471">
            <v>11142154502</v>
          </cell>
        </row>
        <row r="2472">
          <cell r="K2472">
            <v>11142154503</v>
          </cell>
        </row>
        <row r="2473">
          <cell r="K2473">
            <v>11142154504</v>
          </cell>
        </row>
        <row r="2474">
          <cell r="K2474">
            <v>11142154505</v>
          </cell>
        </row>
        <row r="2475">
          <cell r="K2475">
            <v>11142154506</v>
          </cell>
        </row>
        <row r="2476">
          <cell r="K2476">
            <v>11142154507</v>
          </cell>
        </row>
        <row r="2477">
          <cell r="K2477">
            <v>11142154508</v>
          </cell>
        </row>
        <row r="2478">
          <cell r="K2478">
            <v>11142154509</v>
          </cell>
        </row>
        <row r="2479">
          <cell r="K2479">
            <v>11142154510</v>
          </cell>
        </row>
        <row r="2480">
          <cell r="K2480">
            <v>11142154511</v>
          </cell>
        </row>
        <row r="2481">
          <cell r="K2481">
            <v>11142154512</v>
          </cell>
        </row>
        <row r="2482">
          <cell r="K2482">
            <v>11142154513</v>
          </cell>
        </row>
        <row r="2483">
          <cell r="K2483">
            <v>11142154514</v>
          </cell>
        </row>
        <row r="2484">
          <cell r="K2484">
            <v>11142154515</v>
          </cell>
        </row>
        <row r="2485">
          <cell r="K2485">
            <v>11142154601</v>
          </cell>
        </row>
        <row r="2486">
          <cell r="K2486">
            <v>11142154602</v>
          </cell>
        </row>
        <row r="2487">
          <cell r="K2487">
            <v>11142154603</v>
          </cell>
        </row>
        <row r="2488">
          <cell r="K2488">
            <v>11142154604</v>
          </cell>
        </row>
        <row r="2489">
          <cell r="K2489">
            <v>11142154605</v>
          </cell>
        </row>
        <row r="2490">
          <cell r="K2490">
            <v>11142154606</v>
          </cell>
        </row>
        <row r="2491">
          <cell r="K2491">
            <v>11142154607</v>
          </cell>
        </row>
        <row r="2492">
          <cell r="K2492">
            <v>11142154608</v>
          </cell>
        </row>
        <row r="2493">
          <cell r="K2493">
            <v>11142154609</v>
          </cell>
        </row>
        <row r="2494">
          <cell r="K2494">
            <v>11142154610</v>
          </cell>
        </row>
        <row r="2495">
          <cell r="K2495">
            <v>11142154611</v>
          </cell>
        </row>
        <row r="2496">
          <cell r="K2496">
            <v>11142154612</v>
          </cell>
        </row>
        <row r="2497">
          <cell r="K2497">
            <v>11142154613</v>
          </cell>
        </row>
        <row r="2498">
          <cell r="K2498">
            <v>11142154614</v>
          </cell>
        </row>
        <row r="2499">
          <cell r="K2499">
            <v>11142154615</v>
          </cell>
        </row>
        <row r="2500">
          <cell r="K2500">
            <v>11142154616</v>
          </cell>
        </row>
        <row r="2501">
          <cell r="K2501">
            <v>11142154617</v>
          </cell>
        </row>
        <row r="2502">
          <cell r="K2502">
            <v>11142154618</v>
          </cell>
        </row>
        <row r="2503">
          <cell r="K2503">
            <v>11142154701</v>
          </cell>
        </row>
        <row r="2504">
          <cell r="K2504">
            <v>11142154702</v>
          </cell>
        </row>
        <row r="2505">
          <cell r="K2505">
            <v>11142154703</v>
          </cell>
        </row>
        <row r="2506">
          <cell r="K2506">
            <v>11142154704</v>
          </cell>
        </row>
        <row r="2507">
          <cell r="K2507">
            <v>11142154705</v>
          </cell>
        </row>
        <row r="2508">
          <cell r="K2508">
            <v>11142154706</v>
          </cell>
        </row>
        <row r="2509">
          <cell r="K2509">
            <v>11142154707</v>
          </cell>
        </row>
        <row r="2510">
          <cell r="K2510">
            <v>11142154708</v>
          </cell>
        </row>
        <row r="2511">
          <cell r="K2511">
            <v>11142154709</v>
          </cell>
        </row>
        <row r="2512">
          <cell r="K2512">
            <v>11142154710</v>
          </cell>
        </row>
        <row r="2513">
          <cell r="K2513">
            <v>11142154711</v>
          </cell>
        </row>
        <row r="2514">
          <cell r="K2514">
            <v>11142154712</v>
          </cell>
        </row>
        <row r="2515">
          <cell r="K2515">
            <v>11142154713</v>
          </cell>
        </row>
        <row r="2516">
          <cell r="K2516">
            <v>11142154801</v>
          </cell>
        </row>
        <row r="2517">
          <cell r="K2517">
            <v>11142154802</v>
          </cell>
        </row>
        <row r="2518">
          <cell r="K2518">
            <v>11142154803</v>
          </cell>
        </row>
        <row r="2519">
          <cell r="K2519">
            <v>11142154804</v>
          </cell>
        </row>
        <row r="2520">
          <cell r="K2520">
            <v>11142154805</v>
          </cell>
        </row>
        <row r="2521">
          <cell r="K2521">
            <v>11142154806</v>
          </cell>
        </row>
        <row r="2522">
          <cell r="K2522">
            <v>11142154807</v>
          </cell>
        </row>
        <row r="2523">
          <cell r="K2523">
            <v>11142154808</v>
          </cell>
        </row>
        <row r="2524">
          <cell r="K2524">
            <v>11142154809</v>
          </cell>
        </row>
        <row r="2525">
          <cell r="K2525">
            <v>11142154810</v>
          </cell>
        </row>
        <row r="2526">
          <cell r="K2526">
            <v>11142154811</v>
          </cell>
        </row>
        <row r="2527">
          <cell r="K2527">
            <v>11142154812</v>
          </cell>
        </row>
        <row r="2528">
          <cell r="K2528">
            <v>11142154813</v>
          </cell>
        </row>
        <row r="2529">
          <cell r="K2529">
            <v>11142154814</v>
          </cell>
        </row>
        <row r="2530">
          <cell r="K2530">
            <v>11142154901</v>
          </cell>
        </row>
        <row r="2531">
          <cell r="K2531">
            <v>11142154902</v>
          </cell>
        </row>
        <row r="2532">
          <cell r="K2532">
            <v>11142154903</v>
          </cell>
        </row>
        <row r="2533">
          <cell r="K2533">
            <v>11142154904</v>
          </cell>
        </row>
        <row r="2534">
          <cell r="K2534">
            <v>11142154905</v>
          </cell>
        </row>
        <row r="2535">
          <cell r="K2535">
            <v>11142154906</v>
          </cell>
        </row>
        <row r="2536">
          <cell r="K2536">
            <v>11142154907</v>
          </cell>
        </row>
        <row r="2537">
          <cell r="K2537">
            <v>11142154908</v>
          </cell>
        </row>
        <row r="2538">
          <cell r="K2538">
            <v>11142154909</v>
          </cell>
        </row>
        <row r="2539">
          <cell r="K2539">
            <v>11142154910</v>
          </cell>
        </row>
        <row r="2540">
          <cell r="K2540">
            <v>11142155211</v>
          </cell>
        </row>
        <row r="2541">
          <cell r="K2541">
            <v>11142161111</v>
          </cell>
        </row>
        <row r="2542">
          <cell r="K2542">
            <v>11142161211</v>
          </cell>
        </row>
        <row r="2543">
          <cell r="K2543">
            <v>11142161212</v>
          </cell>
        </row>
        <row r="2544">
          <cell r="K2544">
            <v>11142161213</v>
          </cell>
        </row>
        <row r="2545">
          <cell r="K2545">
            <v>11142161311</v>
          </cell>
        </row>
        <row r="2546">
          <cell r="K2546">
            <v>11142161312</v>
          </cell>
        </row>
        <row r="2547">
          <cell r="K2547">
            <v>11142161313</v>
          </cell>
        </row>
        <row r="2548">
          <cell r="K2548">
            <v>11142161411</v>
          </cell>
        </row>
        <row r="2549">
          <cell r="K2549">
            <v>11142161412</v>
          </cell>
        </row>
        <row r="2550">
          <cell r="K2550">
            <v>11142161413</v>
          </cell>
        </row>
        <row r="2551">
          <cell r="K2551">
            <v>11142164101</v>
          </cell>
        </row>
        <row r="2552">
          <cell r="K2552">
            <v>11142164102</v>
          </cell>
        </row>
        <row r="2553">
          <cell r="K2553">
            <v>11142164103</v>
          </cell>
        </row>
        <row r="2554">
          <cell r="K2554">
            <v>11142164104</v>
          </cell>
        </row>
        <row r="2555">
          <cell r="K2555">
            <v>11142164105</v>
          </cell>
        </row>
        <row r="2556">
          <cell r="K2556">
            <v>11142164106</v>
          </cell>
        </row>
        <row r="2557">
          <cell r="K2557">
            <v>11142164107</v>
          </cell>
        </row>
        <row r="2558">
          <cell r="K2558">
            <v>11142164108</v>
          </cell>
        </row>
        <row r="2559">
          <cell r="K2559">
            <v>11142164109</v>
          </cell>
        </row>
        <row r="2560">
          <cell r="K2560">
            <v>11142164110</v>
          </cell>
        </row>
        <row r="2561">
          <cell r="K2561">
            <v>11142164111</v>
          </cell>
        </row>
        <row r="2562">
          <cell r="K2562">
            <v>11142164112</v>
          </cell>
        </row>
        <row r="2563">
          <cell r="K2563">
            <v>11142164113</v>
          </cell>
        </row>
        <row r="2564">
          <cell r="K2564">
            <v>11142164114</v>
          </cell>
        </row>
        <row r="2565">
          <cell r="K2565">
            <v>11142164115</v>
          </cell>
        </row>
        <row r="2566">
          <cell r="K2566">
            <v>11142164116</v>
          </cell>
        </row>
        <row r="2567">
          <cell r="K2567">
            <v>11142164117</v>
          </cell>
        </row>
        <row r="2568">
          <cell r="K2568">
            <v>11142164118</v>
          </cell>
        </row>
        <row r="2569">
          <cell r="K2569">
            <v>11142164119</v>
          </cell>
        </row>
        <row r="2570">
          <cell r="K2570">
            <v>11142164120</v>
          </cell>
        </row>
        <row r="2571">
          <cell r="K2571">
            <v>11142164201</v>
          </cell>
        </row>
        <row r="2572">
          <cell r="K2572">
            <v>11142164202</v>
          </cell>
        </row>
        <row r="2573">
          <cell r="K2573">
            <v>11142164203</v>
          </cell>
        </row>
        <row r="2574">
          <cell r="K2574">
            <v>11142164204</v>
          </cell>
        </row>
        <row r="2575">
          <cell r="K2575">
            <v>11142164205</v>
          </cell>
        </row>
        <row r="2576">
          <cell r="K2576">
            <v>11142164206</v>
          </cell>
        </row>
        <row r="2577">
          <cell r="K2577">
            <v>11142164207</v>
          </cell>
        </row>
        <row r="2578">
          <cell r="K2578">
            <v>11142164208</v>
          </cell>
        </row>
        <row r="2579">
          <cell r="K2579">
            <v>11142164209</v>
          </cell>
        </row>
        <row r="2580">
          <cell r="K2580">
            <v>11142164210</v>
          </cell>
        </row>
        <row r="2581">
          <cell r="K2581">
            <v>11142164301</v>
          </cell>
        </row>
        <row r="2582">
          <cell r="K2582">
            <v>11142164302</v>
          </cell>
        </row>
        <row r="2583">
          <cell r="K2583">
            <v>11142164303</v>
          </cell>
        </row>
        <row r="2584">
          <cell r="K2584">
            <v>11142164304</v>
          </cell>
        </row>
        <row r="2585">
          <cell r="K2585">
            <v>11142164305</v>
          </cell>
        </row>
        <row r="2586">
          <cell r="K2586">
            <v>11142164306</v>
          </cell>
        </row>
        <row r="2587">
          <cell r="K2587">
            <v>11142164307</v>
          </cell>
        </row>
        <row r="2588">
          <cell r="K2588">
            <v>11142164308</v>
          </cell>
        </row>
        <row r="2589">
          <cell r="K2589">
            <v>11142164309</v>
          </cell>
        </row>
        <row r="2590">
          <cell r="K2590">
            <v>11142164310</v>
          </cell>
        </row>
        <row r="2591">
          <cell r="K2591">
            <v>11142164311</v>
          </cell>
        </row>
        <row r="2592">
          <cell r="K2592">
            <v>11142164312</v>
          </cell>
        </row>
        <row r="2593">
          <cell r="K2593">
            <v>11142164313</v>
          </cell>
        </row>
        <row r="2594">
          <cell r="K2594">
            <v>11142164314</v>
          </cell>
        </row>
        <row r="2595">
          <cell r="K2595">
            <v>11142164315</v>
          </cell>
        </row>
        <row r="2596">
          <cell r="K2596">
            <v>11142164316</v>
          </cell>
        </row>
        <row r="2597">
          <cell r="K2597">
            <v>11142164317</v>
          </cell>
        </row>
        <row r="2598">
          <cell r="K2598">
            <v>11142164318</v>
          </cell>
        </row>
        <row r="2599">
          <cell r="K2599">
            <v>11142164319</v>
          </cell>
        </row>
        <row r="2600">
          <cell r="K2600">
            <v>11142164320</v>
          </cell>
        </row>
        <row r="2601">
          <cell r="K2601">
            <v>11142164401</v>
          </cell>
        </row>
        <row r="2602">
          <cell r="K2602">
            <v>11142164402</v>
          </cell>
        </row>
        <row r="2603">
          <cell r="K2603">
            <v>11142164403</v>
          </cell>
        </row>
        <row r="2604">
          <cell r="K2604">
            <v>11142164404</v>
          </cell>
        </row>
        <row r="2605">
          <cell r="K2605">
            <v>11142164405</v>
          </cell>
        </row>
        <row r="2606">
          <cell r="K2606">
            <v>11142164406</v>
          </cell>
        </row>
        <row r="2607">
          <cell r="K2607">
            <v>11142164407</v>
          </cell>
        </row>
        <row r="2608">
          <cell r="K2608">
            <v>11142164408</v>
          </cell>
        </row>
        <row r="2609">
          <cell r="K2609">
            <v>11142164409</v>
          </cell>
        </row>
        <row r="2610">
          <cell r="K2610">
            <v>11142164410</v>
          </cell>
        </row>
        <row r="2611">
          <cell r="K2611">
            <v>11142164411</v>
          </cell>
        </row>
        <row r="2612">
          <cell r="K2612">
            <v>11142164412</v>
          </cell>
        </row>
        <row r="2613">
          <cell r="K2613">
            <v>11142164413</v>
          </cell>
        </row>
        <row r="2614">
          <cell r="K2614">
            <v>11142164501</v>
          </cell>
        </row>
        <row r="2615">
          <cell r="K2615">
            <v>11142164502</v>
          </cell>
        </row>
        <row r="2616">
          <cell r="K2616">
            <v>11142164503</v>
          </cell>
        </row>
        <row r="2617">
          <cell r="K2617">
            <v>11142164504</v>
          </cell>
        </row>
        <row r="2618">
          <cell r="K2618">
            <v>11142164505</v>
          </cell>
        </row>
        <row r="2619">
          <cell r="K2619">
            <v>11142164506</v>
          </cell>
        </row>
        <row r="2620">
          <cell r="K2620">
            <v>11142164507</v>
          </cell>
        </row>
        <row r="2621">
          <cell r="K2621">
            <v>11142164508</v>
          </cell>
        </row>
        <row r="2622">
          <cell r="K2622">
            <v>11142164509</v>
          </cell>
        </row>
        <row r="2623">
          <cell r="K2623">
            <v>11142164510</v>
          </cell>
        </row>
        <row r="2624">
          <cell r="K2624">
            <v>11142164511</v>
          </cell>
        </row>
        <row r="2625">
          <cell r="K2625">
            <v>11142164512</v>
          </cell>
        </row>
        <row r="2626">
          <cell r="K2626">
            <v>11142164513</v>
          </cell>
        </row>
        <row r="2627">
          <cell r="K2627">
            <v>11142164514</v>
          </cell>
        </row>
        <row r="2628">
          <cell r="K2628">
            <v>11142164515</v>
          </cell>
        </row>
        <row r="2629">
          <cell r="K2629">
            <v>11142164601</v>
          </cell>
        </row>
        <row r="2630">
          <cell r="K2630">
            <v>11142164602</v>
          </cell>
        </row>
        <row r="2631">
          <cell r="K2631">
            <v>11142164603</v>
          </cell>
        </row>
        <row r="2632">
          <cell r="K2632">
            <v>11142164604</v>
          </cell>
        </row>
        <row r="2633">
          <cell r="K2633">
            <v>11142164605</v>
          </cell>
        </row>
        <row r="2634">
          <cell r="K2634">
            <v>11142164606</v>
          </cell>
        </row>
        <row r="2635">
          <cell r="K2635">
            <v>11142164607</v>
          </cell>
        </row>
        <row r="2636">
          <cell r="K2636">
            <v>11142164608</v>
          </cell>
        </row>
        <row r="2637">
          <cell r="K2637">
            <v>11142164609</v>
          </cell>
        </row>
        <row r="2638">
          <cell r="K2638">
            <v>11142164610</v>
          </cell>
        </row>
        <row r="2639">
          <cell r="K2639">
            <v>11142164611</v>
          </cell>
        </row>
        <row r="2640">
          <cell r="K2640">
            <v>11142164612</v>
          </cell>
        </row>
        <row r="2641">
          <cell r="K2641">
            <v>11142164613</v>
          </cell>
        </row>
        <row r="2642">
          <cell r="K2642">
            <v>11142164614</v>
          </cell>
        </row>
        <row r="2643">
          <cell r="K2643">
            <v>11142164615</v>
          </cell>
        </row>
        <row r="2644">
          <cell r="K2644">
            <v>11142164616</v>
          </cell>
        </row>
        <row r="2645">
          <cell r="K2645">
            <v>11142164617</v>
          </cell>
        </row>
        <row r="2646">
          <cell r="K2646">
            <v>11142164618</v>
          </cell>
        </row>
        <row r="2647">
          <cell r="K2647">
            <v>11142164701</v>
          </cell>
        </row>
        <row r="2648">
          <cell r="K2648">
            <v>11142164702</v>
          </cell>
        </row>
        <row r="2649">
          <cell r="K2649">
            <v>11142164703</v>
          </cell>
        </row>
        <row r="2650">
          <cell r="K2650">
            <v>11142164704</v>
          </cell>
        </row>
        <row r="2651">
          <cell r="K2651">
            <v>11142164705</v>
          </cell>
        </row>
        <row r="2652">
          <cell r="K2652">
            <v>11142164706</v>
          </cell>
        </row>
        <row r="2653">
          <cell r="K2653">
            <v>11142164707</v>
          </cell>
        </row>
        <row r="2654">
          <cell r="K2654">
            <v>11142164708</v>
          </cell>
        </row>
        <row r="2655">
          <cell r="K2655">
            <v>11142164709</v>
          </cell>
        </row>
        <row r="2656">
          <cell r="K2656">
            <v>11142164710</v>
          </cell>
        </row>
        <row r="2657">
          <cell r="K2657">
            <v>11142164711</v>
          </cell>
        </row>
        <row r="2658">
          <cell r="K2658">
            <v>11142164712</v>
          </cell>
        </row>
        <row r="2659">
          <cell r="K2659">
            <v>11142164713</v>
          </cell>
        </row>
        <row r="2660">
          <cell r="K2660">
            <v>11142164801</v>
          </cell>
        </row>
        <row r="2661">
          <cell r="K2661">
            <v>11142164802</v>
          </cell>
        </row>
        <row r="2662">
          <cell r="K2662">
            <v>11142164803</v>
          </cell>
        </row>
        <row r="2663">
          <cell r="K2663">
            <v>11142164804</v>
          </cell>
        </row>
        <row r="2664">
          <cell r="K2664">
            <v>11142164805</v>
          </cell>
        </row>
        <row r="2665">
          <cell r="K2665">
            <v>11142164806</v>
          </cell>
        </row>
        <row r="2666">
          <cell r="K2666">
            <v>11142164807</v>
          </cell>
        </row>
        <row r="2667">
          <cell r="K2667">
            <v>11142164808</v>
          </cell>
        </row>
        <row r="2668">
          <cell r="K2668">
            <v>11142164809</v>
          </cell>
        </row>
        <row r="2669">
          <cell r="K2669">
            <v>11142164810</v>
          </cell>
        </row>
        <row r="2670">
          <cell r="K2670">
            <v>11142164811</v>
          </cell>
        </row>
        <row r="2671">
          <cell r="K2671">
            <v>11142164812</v>
          </cell>
        </row>
        <row r="2672">
          <cell r="K2672">
            <v>11142164813</v>
          </cell>
        </row>
        <row r="2673">
          <cell r="K2673">
            <v>11142164814</v>
          </cell>
        </row>
        <row r="2674">
          <cell r="K2674">
            <v>11142164901</v>
          </cell>
        </row>
        <row r="2675">
          <cell r="K2675">
            <v>11142164902</v>
          </cell>
        </row>
        <row r="2676">
          <cell r="K2676">
            <v>11142164903</v>
          </cell>
        </row>
        <row r="2677">
          <cell r="K2677">
            <v>11142164904</v>
          </cell>
        </row>
        <row r="2678">
          <cell r="K2678">
            <v>11142164905</v>
          </cell>
        </row>
        <row r="2679">
          <cell r="K2679">
            <v>11142164906</v>
          </cell>
        </row>
        <row r="2680">
          <cell r="K2680">
            <v>11142164907</v>
          </cell>
        </row>
        <row r="2681">
          <cell r="K2681">
            <v>11142164908</v>
          </cell>
        </row>
        <row r="2682">
          <cell r="K2682">
            <v>11142164909</v>
          </cell>
        </row>
        <row r="2683">
          <cell r="K2683">
            <v>11142164910</v>
          </cell>
        </row>
        <row r="2684">
          <cell r="K2684">
            <v>11142165011</v>
          </cell>
        </row>
        <row r="2685">
          <cell r="K2685">
            <v>11142165211</v>
          </cell>
        </row>
        <row r="2686">
          <cell r="K2686">
            <v>11142165212</v>
          </cell>
        </row>
        <row r="2687">
          <cell r="K2687">
            <v>11142171111</v>
          </cell>
        </row>
        <row r="2688">
          <cell r="K2688">
            <v>11142171211</v>
          </cell>
        </row>
        <row r="2689">
          <cell r="K2689">
            <v>11142171212</v>
          </cell>
        </row>
        <row r="2690">
          <cell r="K2690">
            <v>11142171213</v>
          </cell>
        </row>
        <row r="2691">
          <cell r="K2691">
            <v>11142171214</v>
          </cell>
        </row>
        <row r="2692">
          <cell r="K2692">
            <v>11142171311</v>
          </cell>
        </row>
        <row r="2693">
          <cell r="K2693">
            <v>11142171312</v>
          </cell>
        </row>
        <row r="2694">
          <cell r="K2694">
            <v>11142171313</v>
          </cell>
        </row>
        <row r="2695">
          <cell r="K2695">
            <v>11142171314</v>
          </cell>
        </row>
        <row r="2696">
          <cell r="K2696">
            <v>11142171411</v>
          </cell>
        </row>
        <row r="2697">
          <cell r="K2697">
            <v>11142171412</v>
          </cell>
        </row>
        <row r="2698">
          <cell r="K2698">
            <v>11142171413</v>
          </cell>
        </row>
        <row r="2699">
          <cell r="K2699">
            <v>11142171414</v>
          </cell>
        </row>
        <row r="2700">
          <cell r="K2700">
            <v>11142174101</v>
          </cell>
        </row>
        <row r="2701">
          <cell r="K2701">
            <v>11142174102</v>
          </cell>
        </row>
        <row r="2702">
          <cell r="K2702">
            <v>11142174103</v>
          </cell>
        </row>
        <row r="2703">
          <cell r="K2703">
            <v>11142174104</v>
          </cell>
        </row>
        <row r="2704">
          <cell r="K2704">
            <v>11142175111</v>
          </cell>
        </row>
        <row r="2705">
          <cell r="K2705">
            <v>11142175211</v>
          </cell>
        </row>
        <row r="2706">
          <cell r="K2706">
            <v>11142175212</v>
          </cell>
        </row>
        <row r="2707">
          <cell r="K2707">
            <v>11142175213</v>
          </cell>
        </row>
        <row r="2708">
          <cell r="K2708">
            <v>11142181111</v>
          </cell>
        </row>
        <row r="2709">
          <cell r="K2709">
            <v>11142181211</v>
          </cell>
        </row>
        <row r="2710">
          <cell r="K2710">
            <v>11142181212</v>
          </cell>
        </row>
        <row r="2711">
          <cell r="K2711">
            <v>11142181213</v>
          </cell>
        </row>
        <row r="2712">
          <cell r="K2712">
            <v>11142181214</v>
          </cell>
        </row>
        <row r="2713">
          <cell r="K2713">
            <v>11142181311</v>
          </cell>
        </row>
        <row r="2714">
          <cell r="K2714">
            <v>11142181312</v>
          </cell>
        </row>
        <row r="2715">
          <cell r="K2715">
            <v>11142181313</v>
          </cell>
        </row>
        <row r="2716">
          <cell r="K2716">
            <v>11142181314</v>
          </cell>
        </row>
        <row r="2717">
          <cell r="K2717">
            <v>11142191111</v>
          </cell>
        </row>
        <row r="2718">
          <cell r="K2718">
            <v>11142191211</v>
          </cell>
        </row>
        <row r="2719">
          <cell r="K2719">
            <v>11142191212</v>
          </cell>
        </row>
        <row r="2720">
          <cell r="K2720">
            <v>11142191213</v>
          </cell>
        </row>
        <row r="2721">
          <cell r="K2721">
            <v>11142191214</v>
          </cell>
        </row>
        <row r="2722">
          <cell r="K2722">
            <v>11142191311</v>
          </cell>
        </row>
        <row r="2723">
          <cell r="K2723">
            <v>11142191312</v>
          </cell>
        </row>
        <row r="2724">
          <cell r="K2724">
            <v>11142191313</v>
          </cell>
        </row>
        <row r="2725">
          <cell r="K2725">
            <v>11142191314</v>
          </cell>
        </row>
        <row r="2726">
          <cell r="K2726">
            <v>11142191411</v>
          </cell>
        </row>
        <row r="2727">
          <cell r="K2727">
            <v>11142191412</v>
          </cell>
        </row>
        <row r="2728">
          <cell r="K2728">
            <v>11142194311</v>
          </cell>
        </row>
        <row r="2729">
          <cell r="K2729">
            <v>11142195211</v>
          </cell>
        </row>
        <row r="2730">
          <cell r="K2730">
            <v>11142195212</v>
          </cell>
        </row>
        <row r="2731">
          <cell r="K2731">
            <v>11142195213</v>
          </cell>
        </row>
        <row r="2732">
          <cell r="K2732">
            <v>11142195214</v>
          </cell>
        </row>
        <row r="2733">
          <cell r="K2733">
            <v>11142195215</v>
          </cell>
        </row>
        <row r="2734">
          <cell r="K2734">
            <v>11142195216</v>
          </cell>
        </row>
        <row r="2735">
          <cell r="K2735">
            <v>11142195311</v>
          </cell>
        </row>
        <row r="2736">
          <cell r="K2736">
            <v>11142195312</v>
          </cell>
        </row>
        <row r="2737">
          <cell r="K2737">
            <v>11142195313</v>
          </cell>
        </row>
        <row r="2738">
          <cell r="K2738">
            <v>11142195411</v>
          </cell>
        </row>
        <row r="2739">
          <cell r="K2739">
            <v>11142195412</v>
          </cell>
        </row>
        <row r="2740">
          <cell r="K2740">
            <v>11142195511</v>
          </cell>
        </row>
        <row r="2741">
          <cell r="K2741">
            <v>11142195512</v>
          </cell>
        </row>
        <row r="2742">
          <cell r="K2742">
            <v>11142195611</v>
          </cell>
        </row>
        <row r="2743">
          <cell r="K2743">
            <v>11142195612</v>
          </cell>
        </row>
        <row r="2744">
          <cell r="K2744">
            <v>11142195613</v>
          </cell>
        </row>
        <row r="2745">
          <cell r="K2745">
            <v>11142195614</v>
          </cell>
        </row>
        <row r="2746">
          <cell r="K2746">
            <v>11142195615</v>
          </cell>
        </row>
        <row r="2747">
          <cell r="K2747">
            <v>11142195711</v>
          </cell>
        </row>
        <row r="2748">
          <cell r="K2748">
            <v>11142195712</v>
          </cell>
        </row>
        <row r="2749">
          <cell r="K2749">
            <v>11142201111</v>
          </cell>
        </row>
        <row r="2750">
          <cell r="K2750">
            <v>11142211111</v>
          </cell>
        </row>
        <row r="2751">
          <cell r="K2751">
            <v>11142221111</v>
          </cell>
        </row>
        <row r="2752">
          <cell r="K2752">
            <v>11142221211</v>
          </cell>
        </row>
        <row r="2753">
          <cell r="K2753">
            <v>11142221311</v>
          </cell>
        </row>
        <row r="2754">
          <cell r="K2754">
            <v>11142221411</v>
          </cell>
        </row>
        <row r="2755">
          <cell r="K2755">
            <v>11151111111</v>
          </cell>
        </row>
        <row r="2756">
          <cell r="K2756">
            <v>11151111112</v>
          </cell>
        </row>
        <row r="2757">
          <cell r="K2757">
            <v>11151121111</v>
          </cell>
        </row>
        <row r="2758">
          <cell r="K2758">
            <v>11151121112</v>
          </cell>
        </row>
        <row r="2759">
          <cell r="K2759">
            <v>11151121113</v>
          </cell>
        </row>
        <row r="2760">
          <cell r="K2760">
            <v>11151121211</v>
          </cell>
        </row>
        <row r="2761">
          <cell r="K2761">
            <v>11151121212</v>
          </cell>
        </row>
        <row r="2762">
          <cell r="K2762">
            <v>11151121213</v>
          </cell>
        </row>
        <row r="2763">
          <cell r="K2763">
            <v>11151121214</v>
          </cell>
        </row>
        <row r="2764">
          <cell r="K2764">
            <v>11151121215</v>
          </cell>
        </row>
        <row r="2765">
          <cell r="K2765">
            <v>11151121216</v>
          </cell>
        </row>
        <row r="2766">
          <cell r="K2766">
            <v>11151121311</v>
          </cell>
        </row>
        <row r="2767">
          <cell r="K2767">
            <v>11151121312</v>
          </cell>
        </row>
        <row r="2768">
          <cell r="K2768">
            <v>11151121313</v>
          </cell>
        </row>
        <row r="2769">
          <cell r="K2769">
            <v>11151121314</v>
          </cell>
        </row>
        <row r="2770">
          <cell r="K2770">
            <v>11151121315</v>
          </cell>
        </row>
        <row r="2771">
          <cell r="K2771">
            <v>11151121411</v>
          </cell>
        </row>
        <row r="2772">
          <cell r="K2772">
            <v>11151121412</v>
          </cell>
        </row>
        <row r="2773">
          <cell r="K2773">
            <v>11151121413</v>
          </cell>
        </row>
        <row r="2774">
          <cell r="K2774">
            <v>11151121414</v>
          </cell>
        </row>
        <row r="2775">
          <cell r="K2775">
            <v>11151121415</v>
          </cell>
        </row>
        <row r="2776">
          <cell r="K2776">
            <v>11151121511</v>
          </cell>
        </row>
        <row r="2777">
          <cell r="K2777">
            <v>11151121512</v>
          </cell>
        </row>
        <row r="2778">
          <cell r="K2778">
            <v>11151121513</v>
          </cell>
        </row>
        <row r="2779">
          <cell r="K2779">
            <v>11151121514</v>
          </cell>
        </row>
        <row r="2780">
          <cell r="K2780">
            <v>11151121611</v>
          </cell>
        </row>
        <row r="2781">
          <cell r="K2781">
            <v>11151121612</v>
          </cell>
        </row>
        <row r="2782">
          <cell r="K2782">
            <v>11151121613</v>
          </cell>
        </row>
        <row r="2783">
          <cell r="K2783">
            <v>11151121614</v>
          </cell>
        </row>
        <row r="2784">
          <cell r="K2784">
            <v>11151121615</v>
          </cell>
        </row>
        <row r="2785">
          <cell r="K2785">
            <v>11151121711</v>
          </cell>
        </row>
        <row r="2786">
          <cell r="K2786">
            <v>11151121712</v>
          </cell>
        </row>
        <row r="2787">
          <cell r="K2787">
            <v>11151121713</v>
          </cell>
        </row>
        <row r="2788">
          <cell r="K2788">
            <v>11151121714</v>
          </cell>
        </row>
        <row r="2789">
          <cell r="K2789">
            <v>11151121715</v>
          </cell>
        </row>
        <row r="2790">
          <cell r="K2790">
            <v>11151121811</v>
          </cell>
        </row>
        <row r="2791">
          <cell r="K2791">
            <v>11151121812</v>
          </cell>
        </row>
        <row r="2792">
          <cell r="K2792">
            <v>11151121813</v>
          </cell>
        </row>
        <row r="2793">
          <cell r="K2793">
            <v>11151121814</v>
          </cell>
        </row>
        <row r="2794">
          <cell r="K2794">
            <v>11151121911</v>
          </cell>
        </row>
        <row r="2795">
          <cell r="K2795">
            <v>11151121912</v>
          </cell>
        </row>
        <row r="2796">
          <cell r="K2796">
            <v>11151121913</v>
          </cell>
        </row>
        <row r="2797">
          <cell r="K2797">
            <v>11151121914</v>
          </cell>
        </row>
        <row r="2798">
          <cell r="K2798">
            <v>11151123011</v>
          </cell>
        </row>
        <row r="2799">
          <cell r="K2799">
            <v>11151125211</v>
          </cell>
        </row>
        <row r="2800">
          <cell r="K2800">
            <v>11151125212</v>
          </cell>
        </row>
        <row r="2801">
          <cell r="K2801">
            <v>11151125213</v>
          </cell>
        </row>
        <row r="2802">
          <cell r="K2802">
            <v>11151125214</v>
          </cell>
        </row>
        <row r="2803">
          <cell r="K2803">
            <v>11151125215</v>
          </cell>
        </row>
        <row r="2804">
          <cell r="K2804">
            <v>11151125216</v>
          </cell>
        </row>
        <row r="2805">
          <cell r="K2805">
            <v>11151125217</v>
          </cell>
        </row>
        <row r="2806">
          <cell r="K2806">
            <v>11151125311</v>
          </cell>
        </row>
        <row r="2807">
          <cell r="K2807">
            <v>11151125312</v>
          </cell>
        </row>
        <row r="2808">
          <cell r="K2808">
            <v>11151125313</v>
          </cell>
        </row>
        <row r="2809">
          <cell r="K2809">
            <v>11151125314</v>
          </cell>
        </row>
        <row r="2810">
          <cell r="K2810">
            <v>11152131111</v>
          </cell>
        </row>
        <row r="2811">
          <cell r="K2811">
            <v>11152131112</v>
          </cell>
        </row>
        <row r="2812">
          <cell r="K2812">
            <v>11152131211</v>
          </cell>
        </row>
        <row r="2813">
          <cell r="K2813">
            <v>11152131212</v>
          </cell>
        </row>
        <row r="2814">
          <cell r="K2814">
            <v>11152131213</v>
          </cell>
        </row>
        <row r="2815">
          <cell r="K2815">
            <v>11152131214</v>
          </cell>
        </row>
        <row r="2816">
          <cell r="K2816">
            <v>11152131311</v>
          </cell>
        </row>
        <row r="2817">
          <cell r="K2817">
            <v>11152131312</v>
          </cell>
        </row>
        <row r="2818">
          <cell r="K2818">
            <v>11152135211</v>
          </cell>
        </row>
        <row r="2819">
          <cell r="K2819">
            <v>11152141111</v>
          </cell>
        </row>
        <row r="2820">
          <cell r="K2820">
            <v>11152151111</v>
          </cell>
        </row>
        <row r="2821">
          <cell r="K2821">
            <v>11152161111</v>
          </cell>
        </row>
        <row r="2822">
          <cell r="K2822">
            <v>11161111111</v>
          </cell>
        </row>
        <row r="2823">
          <cell r="K2823">
            <v>11161111112</v>
          </cell>
        </row>
        <row r="2824">
          <cell r="K2824">
            <v>11161111113</v>
          </cell>
        </row>
        <row r="2825">
          <cell r="K2825">
            <v>11161121111</v>
          </cell>
        </row>
        <row r="2826">
          <cell r="K2826">
            <v>11161121112</v>
          </cell>
        </row>
        <row r="2827">
          <cell r="K2827">
            <v>11161121113</v>
          </cell>
        </row>
        <row r="2828">
          <cell r="K2828">
            <v>11161121211</v>
          </cell>
        </row>
        <row r="2829">
          <cell r="K2829">
            <v>11161121212</v>
          </cell>
        </row>
        <row r="2830">
          <cell r="K2830">
            <v>11161121213</v>
          </cell>
        </row>
        <row r="2831">
          <cell r="K2831">
            <v>11161121214</v>
          </cell>
        </row>
        <row r="2832">
          <cell r="K2832">
            <v>11161121311</v>
          </cell>
        </row>
        <row r="2833">
          <cell r="K2833">
            <v>11161121312</v>
          </cell>
        </row>
        <row r="2834">
          <cell r="K2834">
            <v>11161121313</v>
          </cell>
        </row>
        <row r="2835">
          <cell r="K2835">
            <v>11161121314</v>
          </cell>
        </row>
        <row r="2836">
          <cell r="K2836">
            <v>11161121411</v>
          </cell>
        </row>
        <row r="2837">
          <cell r="K2837">
            <v>11161121412</v>
          </cell>
        </row>
        <row r="2838">
          <cell r="K2838">
            <v>11161121413</v>
          </cell>
        </row>
        <row r="2839">
          <cell r="K2839">
            <v>11161121414</v>
          </cell>
        </row>
        <row r="2840">
          <cell r="K2840">
            <v>11161121511</v>
          </cell>
        </row>
        <row r="2841">
          <cell r="K2841">
            <v>11161121512</v>
          </cell>
        </row>
        <row r="2842">
          <cell r="K2842">
            <v>11161121513</v>
          </cell>
        </row>
        <row r="2843">
          <cell r="K2843">
            <v>11161121611</v>
          </cell>
        </row>
        <row r="2844">
          <cell r="K2844">
            <v>11161121711</v>
          </cell>
        </row>
        <row r="2845">
          <cell r="K2845">
            <v>11161121811</v>
          </cell>
        </row>
        <row r="2846">
          <cell r="K2846">
            <v>11161121911</v>
          </cell>
        </row>
        <row r="2847">
          <cell r="K2847">
            <v>11161122111</v>
          </cell>
        </row>
        <row r="2848">
          <cell r="K2848">
            <v>11161123911</v>
          </cell>
        </row>
        <row r="2849">
          <cell r="K2849">
            <v>11161123912</v>
          </cell>
        </row>
        <row r="2850">
          <cell r="K2850">
            <v>11161124011</v>
          </cell>
        </row>
        <row r="2851">
          <cell r="K2851">
            <v>11161124111</v>
          </cell>
        </row>
        <row r="2852">
          <cell r="K2852">
            <v>11161124112</v>
          </cell>
        </row>
        <row r="2853">
          <cell r="K2853">
            <v>11161124211</v>
          </cell>
        </row>
        <row r="2854">
          <cell r="K2854">
            <v>11161124212</v>
          </cell>
        </row>
        <row r="2855">
          <cell r="K2855">
            <v>11161124311</v>
          </cell>
        </row>
        <row r="2856">
          <cell r="K2856">
            <v>11161124312</v>
          </cell>
        </row>
        <row r="2857">
          <cell r="K2857">
            <v>11161124411</v>
          </cell>
        </row>
        <row r="2858">
          <cell r="K2858">
            <v>11161124412</v>
          </cell>
        </row>
        <row r="2859">
          <cell r="K2859">
            <v>11161124511</v>
          </cell>
        </row>
        <row r="2860">
          <cell r="K2860">
            <v>11161124512</v>
          </cell>
        </row>
        <row r="2861">
          <cell r="K2861">
            <v>11161124611</v>
          </cell>
        </row>
        <row r="2862">
          <cell r="K2862">
            <v>11161124612</v>
          </cell>
        </row>
        <row r="2863">
          <cell r="K2863">
            <v>11161124711</v>
          </cell>
        </row>
        <row r="2864">
          <cell r="K2864">
            <v>11161124712</v>
          </cell>
        </row>
        <row r="2865">
          <cell r="K2865">
            <v>11161124811</v>
          </cell>
        </row>
        <row r="2866">
          <cell r="K2866">
            <v>11161124812</v>
          </cell>
        </row>
        <row r="2867">
          <cell r="K2867">
            <v>11161124911</v>
          </cell>
        </row>
        <row r="2868">
          <cell r="K2868">
            <v>11161124912</v>
          </cell>
        </row>
        <row r="2869">
          <cell r="K2869">
            <v>11161125011</v>
          </cell>
        </row>
        <row r="2870">
          <cell r="K2870">
            <v>11161125012</v>
          </cell>
        </row>
        <row r="2871">
          <cell r="K2871">
            <v>11161125013</v>
          </cell>
        </row>
        <row r="2872">
          <cell r="K2872">
            <v>11161125014</v>
          </cell>
        </row>
        <row r="2873">
          <cell r="K2873">
            <v>11161125211</v>
          </cell>
        </row>
        <row r="2874">
          <cell r="K2874">
            <v>11161125311</v>
          </cell>
        </row>
        <row r="2875">
          <cell r="K2875">
            <v>11161125312</v>
          </cell>
        </row>
        <row r="2876">
          <cell r="K2876">
            <v>11161125313</v>
          </cell>
        </row>
        <row r="2877">
          <cell r="K2877">
            <v>11161126011</v>
          </cell>
        </row>
        <row r="2878">
          <cell r="K2878">
            <v>11161126012</v>
          </cell>
        </row>
        <row r="2879">
          <cell r="K2879">
            <v>11161126013</v>
          </cell>
        </row>
        <row r="2880">
          <cell r="K2880">
            <v>11161126014</v>
          </cell>
        </row>
        <row r="2881">
          <cell r="K2881">
            <v>11161126015</v>
          </cell>
        </row>
        <row r="2882">
          <cell r="K2882">
            <v>11161126016</v>
          </cell>
        </row>
        <row r="2883">
          <cell r="K2883">
            <v>11161126017</v>
          </cell>
        </row>
        <row r="2884">
          <cell r="K2884">
            <v>11161126018</v>
          </cell>
        </row>
        <row r="2885">
          <cell r="K2885">
            <v>11161126019</v>
          </cell>
        </row>
        <row r="2886">
          <cell r="K2886">
            <v>11161126020</v>
          </cell>
        </row>
        <row r="2887">
          <cell r="K2887">
            <v>11161126021</v>
          </cell>
        </row>
        <row r="2888">
          <cell r="K2888">
            <v>11161126022</v>
          </cell>
        </row>
        <row r="2889">
          <cell r="K2889">
            <v>11161126023</v>
          </cell>
        </row>
        <row r="2890">
          <cell r="K2890">
            <v>11161126024</v>
          </cell>
        </row>
        <row r="2891">
          <cell r="K2891">
            <v>11161126025</v>
          </cell>
        </row>
        <row r="2892">
          <cell r="K2892">
            <v>11161126026</v>
          </cell>
        </row>
        <row r="2893">
          <cell r="K2893">
            <v>11161126027</v>
          </cell>
        </row>
        <row r="2894">
          <cell r="K2894">
            <v>11161126028</v>
          </cell>
        </row>
        <row r="2895">
          <cell r="K2895">
            <v>11161126029</v>
          </cell>
        </row>
        <row r="2896">
          <cell r="K2896">
            <v>11161126111</v>
          </cell>
        </row>
        <row r="2897">
          <cell r="K2897">
            <v>11161126112</v>
          </cell>
        </row>
        <row r="2898">
          <cell r="K2898">
            <v>11161126211</v>
          </cell>
        </row>
        <row r="2899">
          <cell r="K2899">
            <v>11161126212</v>
          </cell>
        </row>
        <row r="2900">
          <cell r="K2900">
            <v>11171111111</v>
          </cell>
        </row>
        <row r="2901">
          <cell r="K2901">
            <v>11171121111</v>
          </cell>
        </row>
        <row r="2902">
          <cell r="K2902">
            <v>11171121112</v>
          </cell>
        </row>
        <row r="2903">
          <cell r="K2903">
            <v>11171121211</v>
          </cell>
        </row>
        <row r="2904">
          <cell r="K2904">
            <v>11171121311</v>
          </cell>
        </row>
        <row r="2905">
          <cell r="K2905">
            <v>11171121411</v>
          </cell>
        </row>
        <row r="2906">
          <cell r="K2906">
            <v>11171121511</v>
          </cell>
        </row>
        <row r="2907">
          <cell r="K2907">
            <v>11171121611</v>
          </cell>
        </row>
        <row r="2908">
          <cell r="K2908">
            <v>11171123901</v>
          </cell>
        </row>
        <row r="2909">
          <cell r="K2909">
            <v>11171123902</v>
          </cell>
        </row>
        <row r="2910">
          <cell r="K2910">
            <v>11171123903</v>
          </cell>
        </row>
        <row r="2911">
          <cell r="K2911">
            <v>11171123904</v>
          </cell>
        </row>
        <row r="2912">
          <cell r="K2912">
            <v>11171123905</v>
          </cell>
        </row>
        <row r="2913">
          <cell r="K2913">
            <v>11171124011</v>
          </cell>
        </row>
        <row r="2914">
          <cell r="K2914">
            <v>11171124101</v>
          </cell>
        </row>
        <row r="2915">
          <cell r="K2915">
            <v>11171124102</v>
          </cell>
        </row>
        <row r="2916">
          <cell r="K2916">
            <v>11171124103</v>
          </cell>
        </row>
        <row r="2917">
          <cell r="K2917">
            <v>11171124104</v>
          </cell>
        </row>
        <row r="2918">
          <cell r="K2918">
            <v>11171124105</v>
          </cell>
        </row>
        <row r="2919">
          <cell r="K2919">
            <v>11171124106</v>
          </cell>
        </row>
        <row r="2920">
          <cell r="K2920">
            <v>11171124107</v>
          </cell>
        </row>
        <row r="2921">
          <cell r="K2921">
            <v>11171124108</v>
          </cell>
        </row>
        <row r="2922">
          <cell r="K2922">
            <v>11171124109</v>
          </cell>
        </row>
        <row r="2923">
          <cell r="K2923">
            <v>11171124110</v>
          </cell>
        </row>
        <row r="2924">
          <cell r="K2924">
            <v>11171124111</v>
          </cell>
        </row>
        <row r="2925">
          <cell r="K2925">
            <v>11171124112</v>
          </cell>
        </row>
        <row r="2926">
          <cell r="K2926">
            <v>11171124113</v>
          </cell>
        </row>
        <row r="2927">
          <cell r="K2927">
            <v>11171124114</v>
          </cell>
        </row>
        <row r="2928">
          <cell r="K2928">
            <v>11171124115</v>
          </cell>
        </row>
        <row r="2929">
          <cell r="K2929">
            <v>11171124116</v>
          </cell>
        </row>
        <row r="2930">
          <cell r="K2930">
            <v>11171124117</v>
          </cell>
        </row>
        <row r="2931">
          <cell r="K2931">
            <v>11171124118</v>
          </cell>
        </row>
        <row r="2932">
          <cell r="K2932">
            <v>11171124119</v>
          </cell>
        </row>
        <row r="2933">
          <cell r="K2933">
            <v>11171124120</v>
          </cell>
        </row>
        <row r="2934">
          <cell r="K2934">
            <v>11171124201</v>
          </cell>
        </row>
        <row r="2935">
          <cell r="K2935">
            <v>11171124202</v>
          </cell>
        </row>
        <row r="2936">
          <cell r="K2936">
            <v>11171124203</v>
          </cell>
        </row>
        <row r="2937">
          <cell r="K2937">
            <v>11171124204</v>
          </cell>
        </row>
        <row r="2938">
          <cell r="K2938">
            <v>11171124205</v>
          </cell>
        </row>
        <row r="2939">
          <cell r="K2939">
            <v>11171124206</v>
          </cell>
        </row>
        <row r="2940">
          <cell r="K2940">
            <v>11171124207</v>
          </cell>
        </row>
        <row r="2941">
          <cell r="K2941">
            <v>11171124208</v>
          </cell>
        </row>
        <row r="2942">
          <cell r="K2942">
            <v>11171124209</v>
          </cell>
        </row>
        <row r="2943">
          <cell r="K2943">
            <v>11171124210</v>
          </cell>
        </row>
        <row r="2944">
          <cell r="K2944">
            <v>11171124211</v>
          </cell>
        </row>
        <row r="2945">
          <cell r="K2945">
            <v>11171124301</v>
          </cell>
        </row>
        <row r="2946">
          <cell r="K2946">
            <v>11171124302</v>
          </cell>
        </row>
        <row r="2947">
          <cell r="K2947">
            <v>11171124303</v>
          </cell>
        </row>
        <row r="2948">
          <cell r="K2948">
            <v>11171124304</v>
          </cell>
        </row>
        <row r="2949">
          <cell r="K2949">
            <v>11171124305</v>
          </cell>
        </row>
        <row r="2950">
          <cell r="K2950">
            <v>11171124306</v>
          </cell>
        </row>
        <row r="2951">
          <cell r="K2951">
            <v>11171124307</v>
          </cell>
        </row>
        <row r="2952">
          <cell r="K2952">
            <v>11171124308</v>
          </cell>
        </row>
        <row r="2953">
          <cell r="K2953">
            <v>11171124309</v>
          </cell>
        </row>
        <row r="2954">
          <cell r="K2954">
            <v>11171124310</v>
          </cell>
        </row>
        <row r="2955">
          <cell r="K2955">
            <v>11171124311</v>
          </cell>
        </row>
        <row r="2956">
          <cell r="K2956">
            <v>11171124312</v>
          </cell>
        </row>
        <row r="2957">
          <cell r="K2957">
            <v>11171124313</v>
          </cell>
        </row>
        <row r="2958">
          <cell r="K2958">
            <v>11171124314</v>
          </cell>
        </row>
        <row r="2959">
          <cell r="K2959">
            <v>11171124315</v>
          </cell>
        </row>
        <row r="2960">
          <cell r="K2960">
            <v>11171124316</v>
          </cell>
        </row>
        <row r="2961">
          <cell r="K2961">
            <v>11171124317</v>
          </cell>
        </row>
        <row r="2962">
          <cell r="K2962">
            <v>11171124318</v>
          </cell>
        </row>
        <row r="2963">
          <cell r="K2963">
            <v>11171124319</v>
          </cell>
        </row>
        <row r="2964">
          <cell r="K2964">
            <v>11171124320</v>
          </cell>
        </row>
        <row r="2965">
          <cell r="K2965">
            <v>11171124401</v>
          </cell>
        </row>
        <row r="2966">
          <cell r="K2966">
            <v>11171124402</v>
          </cell>
        </row>
        <row r="2967">
          <cell r="K2967">
            <v>11171124403</v>
          </cell>
        </row>
        <row r="2968">
          <cell r="K2968">
            <v>11171124404</v>
          </cell>
        </row>
        <row r="2969">
          <cell r="K2969">
            <v>11171124405</v>
          </cell>
        </row>
        <row r="2970">
          <cell r="K2970">
            <v>11171124406</v>
          </cell>
        </row>
        <row r="2971">
          <cell r="K2971">
            <v>11171124407</v>
          </cell>
        </row>
        <row r="2972">
          <cell r="K2972">
            <v>11171124408</v>
          </cell>
        </row>
        <row r="2973">
          <cell r="K2973">
            <v>11171124409</v>
          </cell>
        </row>
        <row r="2974">
          <cell r="K2974">
            <v>11171124410</v>
          </cell>
        </row>
        <row r="2975">
          <cell r="K2975">
            <v>11171124411</v>
          </cell>
        </row>
        <row r="2976">
          <cell r="K2976">
            <v>11171124412</v>
          </cell>
        </row>
        <row r="2977">
          <cell r="K2977">
            <v>11171124501</v>
          </cell>
        </row>
        <row r="2978">
          <cell r="K2978">
            <v>11171124502</v>
          </cell>
        </row>
        <row r="2979">
          <cell r="K2979">
            <v>11171124503</v>
          </cell>
        </row>
        <row r="2980">
          <cell r="K2980">
            <v>11171124504</v>
          </cell>
        </row>
        <row r="2981">
          <cell r="K2981">
            <v>11171124505</v>
          </cell>
        </row>
        <row r="2982">
          <cell r="K2982">
            <v>11171124506</v>
          </cell>
        </row>
        <row r="2983">
          <cell r="K2983">
            <v>11171124507</v>
          </cell>
        </row>
        <row r="2984">
          <cell r="K2984">
            <v>11171124508</v>
          </cell>
        </row>
        <row r="2985">
          <cell r="K2985">
            <v>11171124509</v>
          </cell>
        </row>
        <row r="2986">
          <cell r="K2986">
            <v>11171124510</v>
          </cell>
        </row>
        <row r="2987">
          <cell r="K2987">
            <v>11171124511</v>
          </cell>
        </row>
        <row r="2988">
          <cell r="K2988">
            <v>11171124512</v>
          </cell>
        </row>
        <row r="2989">
          <cell r="K2989">
            <v>11171124513</v>
          </cell>
        </row>
        <row r="2990">
          <cell r="K2990">
            <v>11171124514</v>
          </cell>
        </row>
        <row r="2991">
          <cell r="K2991">
            <v>11171124515</v>
          </cell>
        </row>
        <row r="2992">
          <cell r="K2992">
            <v>11171124611</v>
          </cell>
        </row>
        <row r="2993">
          <cell r="K2993">
            <v>11171125211</v>
          </cell>
        </row>
        <row r="2994">
          <cell r="K2994">
            <v>11171125212</v>
          </cell>
        </row>
        <row r="2995">
          <cell r="K2995">
            <v>11171125213</v>
          </cell>
        </row>
        <row r="2996">
          <cell r="K2996">
            <v>11171125214</v>
          </cell>
        </row>
        <row r="2997">
          <cell r="K2997">
            <v>11171125215</v>
          </cell>
        </row>
        <row r="2998">
          <cell r="K2998">
            <v>11171125216</v>
          </cell>
        </row>
        <row r="2999">
          <cell r="K2999">
            <v>11171126111</v>
          </cell>
        </row>
        <row r="3000">
          <cell r="K3000">
            <v>11171126112</v>
          </cell>
        </row>
        <row r="3001">
          <cell r="K3001">
            <v>11171126113</v>
          </cell>
        </row>
        <row r="3002">
          <cell r="K3002">
            <v>11172111111</v>
          </cell>
        </row>
        <row r="3003">
          <cell r="K3003">
            <v>11172121111</v>
          </cell>
        </row>
        <row r="3004">
          <cell r="K3004">
            <v>12111111111</v>
          </cell>
        </row>
        <row r="3005">
          <cell r="K3005">
            <v>12111111112</v>
          </cell>
        </row>
        <row r="3006">
          <cell r="K3006">
            <v>12111111113</v>
          </cell>
        </row>
        <row r="3007">
          <cell r="K3007">
            <v>12111111114</v>
          </cell>
        </row>
        <row r="3008">
          <cell r="K3008">
            <v>12111121111</v>
          </cell>
        </row>
        <row r="3009">
          <cell r="K3009">
            <v>12111121112</v>
          </cell>
        </row>
        <row r="3010">
          <cell r="K3010">
            <v>12111121113</v>
          </cell>
        </row>
        <row r="3011">
          <cell r="K3011">
            <v>12111121211</v>
          </cell>
        </row>
        <row r="3012">
          <cell r="K3012">
            <v>12111121212</v>
          </cell>
        </row>
        <row r="3013">
          <cell r="K3013">
            <v>12111121213</v>
          </cell>
        </row>
        <row r="3014">
          <cell r="K3014">
            <v>12111121214</v>
          </cell>
        </row>
        <row r="3015">
          <cell r="K3015">
            <v>12111121215</v>
          </cell>
        </row>
        <row r="3016">
          <cell r="K3016">
            <v>12111121311</v>
          </cell>
        </row>
        <row r="3017">
          <cell r="K3017">
            <v>12111121312</v>
          </cell>
        </row>
        <row r="3018">
          <cell r="K3018">
            <v>12111121313</v>
          </cell>
        </row>
        <row r="3019">
          <cell r="K3019">
            <v>12111121314</v>
          </cell>
        </row>
        <row r="3020">
          <cell r="K3020">
            <v>12111121315</v>
          </cell>
        </row>
        <row r="3021">
          <cell r="K3021">
            <v>12111121316</v>
          </cell>
        </row>
        <row r="3022">
          <cell r="K3022">
            <v>12111121317</v>
          </cell>
        </row>
        <row r="3023">
          <cell r="K3023">
            <v>12111121318</v>
          </cell>
        </row>
        <row r="3024">
          <cell r="K3024">
            <v>12111121319</v>
          </cell>
        </row>
        <row r="3025">
          <cell r="K3025">
            <v>12111121320</v>
          </cell>
        </row>
        <row r="3026">
          <cell r="K3026">
            <v>12111121411</v>
          </cell>
        </row>
        <row r="3027">
          <cell r="K3027">
            <v>12111121412</v>
          </cell>
        </row>
        <row r="3028">
          <cell r="K3028">
            <v>12111121413</v>
          </cell>
        </row>
        <row r="3029">
          <cell r="K3029">
            <v>12111121414</v>
          </cell>
        </row>
        <row r="3030">
          <cell r="K3030">
            <v>12111121511</v>
          </cell>
        </row>
        <row r="3031">
          <cell r="K3031">
            <v>12111121512</v>
          </cell>
        </row>
        <row r="3032">
          <cell r="K3032">
            <v>12111121513</v>
          </cell>
        </row>
        <row r="3033">
          <cell r="K3033">
            <v>12111121514</v>
          </cell>
        </row>
        <row r="3034">
          <cell r="K3034">
            <v>12111121515</v>
          </cell>
        </row>
        <row r="3035">
          <cell r="K3035">
            <v>12111121516</v>
          </cell>
        </row>
        <row r="3036">
          <cell r="K3036">
            <v>12111121517</v>
          </cell>
        </row>
        <row r="3037">
          <cell r="K3037">
            <v>12111121518</v>
          </cell>
        </row>
        <row r="3038">
          <cell r="K3038">
            <v>12111121519</v>
          </cell>
        </row>
        <row r="3039">
          <cell r="K3039">
            <v>12111121520</v>
          </cell>
        </row>
        <row r="3040">
          <cell r="K3040">
            <v>12111121611</v>
          </cell>
        </row>
        <row r="3041">
          <cell r="K3041">
            <v>12111121612</v>
          </cell>
        </row>
        <row r="3042">
          <cell r="K3042">
            <v>12111121613</v>
          </cell>
        </row>
        <row r="3043">
          <cell r="K3043">
            <v>12111121614</v>
          </cell>
        </row>
        <row r="3044">
          <cell r="K3044">
            <v>12111123901</v>
          </cell>
        </row>
        <row r="3045">
          <cell r="K3045">
            <v>12111124101</v>
          </cell>
        </row>
        <row r="3046">
          <cell r="K3046">
            <v>12111124102</v>
          </cell>
        </row>
        <row r="3047">
          <cell r="K3047">
            <v>12111124201</v>
          </cell>
        </row>
        <row r="3048">
          <cell r="K3048">
            <v>12111124301</v>
          </cell>
        </row>
        <row r="3049">
          <cell r="K3049">
            <v>12111124302</v>
          </cell>
        </row>
        <row r="3050">
          <cell r="K3050">
            <v>12111124401</v>
          </cell>
        </row>
        <row r="3051">
          <cell r="K3051">
            <v>12111124402</v>
          </cell>
        </row>
        <row r="3052">
          <cell r="K3052">
            <v>12111124501</v>
          </cell>
        </row>
        <row r="3053">
          <cell r="K3053">
            <v>12111124502</v>
          </cell>
        </row>
        <row r="3054">
          <cell r="K3054">
            <v>12111124601</v>
          </cell>
        </row>
        <row r="3055">
          <cell r="K3055">
            <v>12111124602</v>
          </cell>
        </row>
        <row r="3056">
          <cell r="K3056">
            <v>12111124603</v>
          </cell>
        </row>
        <row r="3057">
          <cell r="K3057">
            <v>12111124701</v>
          </cell>
        </row>
        <row r="3058">
          <cell r="K3058">
            <v>12111124801</v>
          </cell>
        </row>
        <row r="3059">
          <cell r="K3059">
            <v>12111124901</v>
          </cell>
        </row>
        <row r="3060">
          <cell r="K3060">
            <v>12111125211</v>
          </cell>
        </row>
        <row r="3061">
          <cell r="K3061">
            <v>12111125212</v>
          </cell>
        </row>
        <row r="3062">
          <cell r="K3062">
            <v>12111125213</v>
          </cell>
        </row>
        <row r="3063">
          <cell r="K3063">
            <v>12111125214</v>
          </cell>
        </row>
        <row r="3064">
          <cell r="K3064">
            <v>12111125215</v>
          </cell>
        </row>
        <row r="3065">
          <cell r="K3065">
            <v>12111125216</v>
          </cell>
        </row>
        <row r="3066">
          <cell r="K3066">
            <v>12111125217</v>
          </cell>
        </row>
        <row r="3067">
          <cell r="K3067">
            <v>12111125219</v>
          </cell>
        </row>
        <row r="3068">
          <cell r="K3068">
            <v>12111125220</v>
          </cell>
        </row>
        <row r="3069">
          <cell r="K3069">
            <v>12111125222</v>
          </cell>
        </row>
        <row r="3070">
          <cell r="K3070">
            <v>12111125223</v>
          </cell>
        </row>
        <row r="3071">
          <cell r="K3071">
            <v>12111125224</v>
          </cell>
        </row>
        <row r="3072">
          <cell r="K3072">
            <v>12111125225</v>
          </cell>
        </row>
        <row r="3073">
          <cell r="K3073">
            <v>12111125226</v>
          </cell>
        </row>
        <row r="3074">
          <cell r="K3074">
            <v>12111125227</v>
          </cell>
        </row>
        <row r="3075">
          <cell r="K3075">
            <v>12111125228</v>
          </cell>
        </row>
        <row r="3076">
          <cell r="K3076">
            <v>12111125229</v>
          </cell>
        </row>
        <row r="3077">
          <cell r="K3077">
            <v>12111125232</v>
          </cell>
        </row>
        <row r="3078">
          <cell r="K3078">
            <v>12111125233</v>
          </cell>
        </row>
        <row r="3079">
          <cell r="K3079">
            <v>12111125234</v>
          </cell>
        </row>
        <row r="3080">
          <cell r="K3080">
            <v>12111125235</v>
          </cell>
        </row>
        <row r="3081">
          <cell r="K3081">
            <v>12111125236</v>
          </cell>
        </row>
        <row r="3082">
          <cell r="K3082">
            <v>12111125237</v>
          </cell>
        </row>
        <row r="3083">
          <cell r="K3083">
            <v>12111125311</v>
          </cell>
        </row>
        <row r="3084">
          <cell r="K3084">
            <v>12111125312</v>
          </cell>
        </row>
        <row r="3085">
          <cell r="K3085">
            <v>12111125313</v>
          </cell>
        </row>
        <row r="3086">
          <cell r="K3086">
            <v>12111125314</v>
          </cell>
        </row>
        <row r="3087">
          <cell r="K3087">
            <v>12111125315</v>
          </cell>
        </row>
        <row r="3088">
          <cell r="K3088">
            <v>12111125411</v>
          </cell>
        </row>
        <row r="3089">
          <cell r="K3089">
            <v>12111125511</v>
          </cell>
        </row>
        <row r="3090">
          <cell r="K3090">
            <v>12111127611</v>
          </cell>
        </row>
        <row r="3091">
          <cell r="K3091">
            <v>12111127612</v>
          </cell>
        </row>
        <row r="3092">
          <cell r="K3092">
            <v>12112131111</v>
          </cell>
        </row>
        <row r="3093">
          <cell r="K3093">
            <v>12112131112</v>
          </cell>
        </row>
        <row r="3094">
          <cell r="K3094">
            <v>12112141111</v>
          </cell>
        </row>
        <row r="3095">
          <cell r="K3095">
            <v>12112141112</v>
          </cell>
        </row>
        <row r="3096">
          <cell r="K3096">
            <v>12112151111</v>
          </cell>
        </row>
        <row r="3097">
          <cell r="K3097">
            <v>12112151112</v>
          </cell>
        </row>
        <row r="3098">
          <cell r="K3098">
            <v>12112151113</v>
          </cell>
        </row>
        <row r="3099">
          <cell r="K3099">
            <v>12112151114</v>
          </cell>
        </row>
        <row r="3100">
          <cell r="K3100">
            <v>12112161111</v>
          </cell>
        </row>
        <row r="3101">
          <cell r="K3101">
            <v>12112161112</v>
          </cell>
        </row>
        <row r="3102">
          <cell r="K3102">
            <v>12112161113</v>
          </cell>
        </row>
        <row r="3103">
          <cell r="K3103">
            <v>12112161211</v>
          </cell>
        </row>
        <row r="3104">
          <cell r="K3104">
            <v>12112161212</v>
          </cell>
        </row>
        <row r="3105">
          <cell r="K3105">
            <v>12112161311</v>
          </cell>
        </row>
        <row r="3106">
          <cell r="K3106">
            <v>12112161312</v>
          </cell>
        </row>
        <row r="3107">
          <cell r="K3107">
            <v>12112161313</v>
          </cell>
        </row>
        <row r="3108">
          <cell r="K3108">
            <v>12112161314</v>
          </cell>
        </row>
        <row r="3109">
          <cell r="K3109">
            <v>12112161411</v>
          </cell>
        </row>
        <row r="3110">
          <cell r="K3110">
            <v>12112161412</v>
          </cell>
        </row>
        <row r="3111">
          <cell r="K3111">
            <v>12112161413</v>
          </cell>
        </row>
        <row r="3112">
          <cell r="K3112">
            <v>12112161414</v>
          </cell>
        </row>
        <row r="3113">
          <cell r="K3113">
            <v>12112161415</v>
          </cell>
        </row>
        <row r="3114">
          <cell r="K3114">
            <v>12112161416</v>
          </cell>
        </row>
        <row r="3115">
          <cell r="K3115">
            <v>12112161511</v>
          </cell>
        </row>
        <row r="3116">
          <cell r="K3116">
            <v>12112161512</v>
          </cell>
        </row>
        <row r="3117">
          <cell r="K3117">
            <v>12112161611</v>
          </cell>
        </row>
        <row r="3118">
          <cell r="K3118">
            <v>12112161711</v>
          </cell>
        </row>
        <row r="3119">
          <cell r="K3119">
            <v>12112163911</v>
          </cell>
        </row>
        <row r="3120">
          <cell r="K3120">
            <v>12112164111</v>
          </cell>
        </row>
        <row r="3121">
          <cell r="K3121">
            <v>12112164211</v>
          </cell>
        </row>
        <row r="3122">
          <cell r="K3122">
            <v>12112164311</v>
          </cell>
        </row>
        <row r="3123">
          <cell r="K3123">
            <v>12112164312</v>
          </cell>
        </row>
        <row r="3124">
          <cell r="K3124">
            <v>12112164411</v>
          </cell>
        </row>
        <row r="3125">
          <cell r="K3125">
            <v>12112164412</v>
          </cell>
        </row>
        <row r="3126">
          <cell r="K3126">
            <v>12112164511</v>
          </cell>
        </row>
        <row r="3127">
          <cell r="K3127">
            <v>12112164512</v>
          </cell>
        </row>
        <row r="3128">
          <cell r="K3128">
            <v>12112164611</v>
          </cell>
        </row>
        <row r="3129">
          <cell r="K3129">
            <v>12112164612</v>
          </cell>
        </row>
        <row r="3130">
          <cell r="K3130">
            <v>12112164711</v>
          </cell>
        </row>
        <row r="3131">
          <cell r="K3131">
            <v>12112164712</v>
          </cell>
        </row>
        <row r="3132">
          <cell r="K3132">
            <v>12112164811</v>
          </cell>
        </row>
        <row r="3133">
          <cell r="K3133">
            <v>12112164812</v>
          </cell>
        </row>
        <row r="3134">
          <cell r="K3134">
            <v>12112164911</v>
          </cell>
        </row>
        <row r="3135">
          <cell r="K3135">
            <v>12112164912</v>
          </cell>
        </row>
        <row r="3136">
          <cell r="K3136">
            <v>12112165011</v>
          </cell>
        </row>
        <row r="3137">
          <cell r="K3137">
            <v>12112165012</v>
          </cell>
        </row>
        <row r="3138">
          <cell r="K3138">
            <v>12112165211</v>
          </cell>
        </row>
        <row r="3139">
          <cell r="K3139">
            <v>12112165212</v>
          </cell>
        </row>
        <row r="3140">
          <cell r="K3140">
            <v>12112165213</v>
          </cell>
        </row>
        <row r="3141">
          <cell r="K3141">
            <v>12112165214</v>
          </cell>
        </row>
        <row r="3142">
          <cell r="K3142">
            <v>12112165215</v>
          </cell>
        </row>
        <row r="3143">
          <cell r="K3143">
            <v>12112165216</v>
          </cell>
        </row>
        <row r="3144">
          <cell r="K3144">
            <v>12112165217</v>
          </cell>
        </row>
        <row r="3145">
          <cell r="K3145">
            <v>12112165218</v>
          </cell>
        </row>
        <row r="3146">
          <cell r="K3146">
            <v>12112165311</v>
          </cell>
        </row>
        <row r="3147">
          <cell r="K3147">
            <v>12112165312</v>
          </cell>
        </row>
        <row r="3148">
          <cell r="K3148">
            <v>12112165313</v>
          </cell>
        </row>
        <row r="3149">
          <cell r="K3149">
            <v>12112167512</v>
          </cell>
        </row>
        <row r="3150">
          <cell r="K3150">
            <v>12112167513</v>
          </cell>
        </row>
        <row r="3151">
          <cell r="K3151">
            <v>12112167514</v>
          </cell>
        </row>
        <row r="3152">
          <cell r="K3152">
            <v>12112167515</v>
          </cell>
        </row>
        <row r="3153">
          <cell r="K3153">
            <v>12112167516</v>
          </cell>
        </row>
        <row r="3154">
          <cell r="K3154">
            <v>12112167517</v>
          </cell>
        </row>
        <row r="3155">
          <cell r="K3155">
            <v>12112167518</v>
          </cell>
        </row>
        <row r="3156">
          <cell r="K3156">
            <v>12112167519</v>
          </cell>
        </row>
        <row r="3157">
          <cell r="K3157">
            <v>12112167520</v>
          </cell>
        </row>
        <row r="3158">
          <cell r="K3158">
            <v>12112167521</v>
          </cell>
        </row>
        <row r="3159">
          <cell r="K3159">
            <v>12112171111</v>
          </cell>
        </row>
        <row r="3160">
          <cell r="K3160">
            <v>12112181111</v>
          </cell>
        </row>
        <row r="3161">
          <cell r="K3161">
            <v>12112191111</v>
          </cell>
        </row>
        <row r="3162">
          <cell r="K3162">
            <v>12112201111</v>
          </cell>
        </row>
        <row r="3163">
          <cell r="K3163">
            <v>12112211111</v>
          </cell>
        </row>
        <row r="3164">
          <cell r="K3164">
            <v>12121111111</v>
          </cell>
        </row>
        <row r="3165">
          <cell r="K3165">
            <v>12121111112</v>
          </cell>
        </row>
        <row r="3166">
          <cell r="K3166">
            <v>12121111113</v>
          </cell>
        </row>
        <row r="3167">
          <cell r="K3167">
            <v>12121121111</v>
          </cell>
        </row>
        <row r="3168">
          <cell r="K3168">
            <v>12121121112</v>
          </cell>
        </row>
        <row r="3169">
          <cell r="K3169">
            <v>12121121113</v>
          </cell>
        </row>
        <row r="3170">
          <cell r="K3170">
            <v>12121121114</v>
          </cell>
        </row>
        <row r="3171">
          <cell r="K3171">
            <v>12121121211</v>
          </cell>
        </row>
        <row r="3172">
          <cell r="K3172">
            <v>12121121212</v>
          </cell>
        </row>
        <row r="3173">
          <cell r="K3173">
            <v>12121121213</v>
          </cell>
        </row>
        <row r="3174">
          <cell r="K3174">
            <v>12121121214</v>
          </cell>
        </row>
        <row r="3175">
          <cell r="K3175">
            <v>12121121311</v>
          </cell>
        </row>
        <row r="3176">
          <cell r="K3176">
            <v>12121121312</v>
          </cell>
        </row>
        <row r="3177">
          <cell r="K3177">
            <v>12121121313</v>
          </cell>
        </row>
        <row r="3178">
          <cell r="K3178">
            <v>12121121314</v>
          </cell>
        </row>
        <row r="3179">
          <cell r="K3179">
            <v>12121121411</v>
          </cell>
        </row>
        <row r="3180">
          <cell r="K3180">
            <v>12121121412</v>
          </cell>
        </row>
        <row r="3181">
          <cell r="K3181">
            <v>12121121413</v>
          </cell>
        </row>
        <row r="3182">
          <cell r="K3182">
            <v>12121121414</v>
          </cell>
        </row>
        <row r="3183">
          <cell r="K3183">
            <v>12121121511</v>
          </cell>
        </row>
        <row r="3184">
          <cell r="K3184">
            <v>12121121512</v>
          </cell>
        </row>
        <row r="3185">
          <cell r="K3185">
            <v>12121121611</v>
          </cell>
        </row>
        <row r="3186">
          <cell r="K3186">
            <v>12121124101</v>
          </cell>
        </row>
        <row r="3187">
          <cell r="K3187">
            <v>12121124102</v>
          </cell>
        </row>
        <row r="3188">
          <cell r="K3188">
            <v>12121124103</v>
          </cell>
        </row>
        <row r="3189">
          <cell r="K3189">
            <v>12121124104</v>
          </cell>
        </row>
        <row r="3190">
          <cell r="K3190">
            <v>12121124105</v>
          </cell>
        </row>
        <row r="3191">
          <cell r="K3191">
            <v>12121124106</v>
          </cell>
        </row>
        <row r="3192">
          <cell r="K3192">
            <v>12121124107</v>
          </cell>
        </row>
        <row r="3193">
          <cell r="K3193">
            <v>12121124108</v>
          </cell>
        </row>
        <row r="3194">
          <cell r="K3194">
            <v>12121124109</v>
          </cell>
        </row>
        <row r="3195">
          <cell r="K3195">
            <v>12121124110</v>
          </cell>
        </row>
        <row r="3196">
          <cell r="K3196">
            <v>12121124111</v>
          </cell>
        </row>
        <row r="3197">
          <cell r="K3197">
            <v>12121124112</v>
          </cell>
        </row>
        <row r="3198">
          <cell r="K3198">
            <v>12121124113</v>
          </cell>
        </row>
        <row r="3199">
          <cell r="K3199">
            <v>12121124114</v>
          </cell>
        </row>
        <row r="3200">
          <cell r="K3200">
            <v>12121124115</v>
          </cell>
        </row>
        <row r="3201">
          <cell r="K3201">
            <v>12121124116</v>
          </cell>
        </row>
        <row r="3202">
          <cell r="K3202">
            <v>12121124117</v>
          </cell>
        </row>
        <row r="3203">
          <cell r="K3203">
            <v>12121124118</v>
          </cell>
        </row>
        <row r="3204">
          <cell r="K3204">
            <v>12121124119</v>
          </cell>
        </row>
        <row r="3205">
          <cell r="K3205">
            <v>12121124120</v>
          </cell>
        </row>
        <row r="3206">
          <cell r="K3206">
            <v>12121125211</v>
          </cell>
        </row>
        <row r="3207">
          <cell r="K3207">
            <v>12121125212</v>
          </cell>
        </row>
        <row r="3208">
          <cell r="K3208">
            <v>12121125213</v>
          </cell>
        </row>
        <row r="3209">
          <cell r="K3209">
            <v>12121125214</v>
          </cell>
        </row>
        <row r="3210">
          <cell r="K3210">
            <v>12121125311</v>
          </cell>
        </row>
        <row r="3211">
          <cell r="K3211">
            <v>12131111111</v>
          </cell>
        </row>
        <row r="3212">
          <cell r="K3212">
            <v>12131111112</v>
          </cell>
        </row>
        <row r="3213">
          <cell r="K3213">
            <v>12131121111</v>
          </cell>
        </row>
        <row r="3214">
          <cell r="K3214">
            <v>12131121112</v>
          </cell>
        </row>
        <row r="3215">
          <cell r="K3215">
            <v>12131121211</v>
          </cell>
        </row>
        <row r="3216">
          <cell r="K3216">
            <v>12131121212</v>
          </cell>
        </row>
        <row r="3217">
          <cell r="K3217">
            <v>12131121213</v>
          </cell>
        </row>
        <row r="3218">
          <cell r="K3218">
            <v>12131121214</v>
          </cell>
        </row>
        <row r="3219">
          <cell r="K3219">
            <v>12131121311</v>
          </cell>
        </row>
        <row r="3220">
          <cell r="K3220">
            <v>12131121312</v>
          </cell>
        </row>
        <row r="3221">
          <cell r="K3221">
            <v>12131121313</v>
          </cell>
        </row>
        <row r="3222">
          <cell r="K3222">
            <v>12131121411</v>
          </cell>
        </row>
        <row r="3223">
          <cell r="K3223">
            <v>12131121412</v>
          </cell>
        </row>
        <row r="3224">
          <cell r="K3224">
            <v>12131121413</v>
          </cell>
        </row>
        <row r="3225">
          <cell r="K3225">
            <v>12131121414</v>
          </cell>
        </row>
        <row r="3226">
          <cell r="K3226">
            <v>12131121511</v>
          </cell>
        </row>
        <row r="3227">
          <cell r="K3227">
            <v>12131121512</v>
          </cell>
        </row>
        <row r="3228">
          <cell r="K3228">
            <v>12131121513</v>
          </cell>
        </row>
        <row r="3229">
          <cell r="K3229">
            <v>12131121514</v>
          </cell>
        </row>
        <row r="3230">
          <cell r="K3230">
            <v>12131121611</v>
          </cell>
        </row>
        <row r="3231">
          <cell r="K3231">
            <v>12131121612</v>
          </cell>
        </row>
        <row r="3232">
          <cell r="K3232">
            <v>12131121613</v>
          </cell>
        </row>
        <row r="3233">
          <cell r="K3233">
            <v>12131121614</v>
          </cell>
        </row>
        <row r="3234">
          <cell r="K3234">
            <v>12131121711</v>
          </cell>
        </row>
        <row r="3235">
          <cell r="K3235">
            <v>12131121712</v>
          </cell>
        </row>
        <row r="3236">
          <cell r="K3236">
            <v>12131121713</v>
          </cell>
        </row>
        <row r="3237">
          <cell r="K3237">
            <v>12131121714</v>
          </cell>
        </row>
        <row r="3238">
          <cell r="K3238">
            <v>12131121811</v>
          </cell>
        </row>
        <row r="3239">
          <cell r="K3239">
            <v>12131121812</v>
          </cell>
        </row>
        <row r="3240">
          <cell r="K3240">
            <v>12131121813</v>
          </cell>
        </row>
        <row r="3241">
          <cell r="K3241">
            <v>12131121911</v>
          </cell>
        </row>
        <row r="3242">
          <cell r="K3242">
            <v>12131121912</v>
          </cell>
        </row>
        <row r="3243">
          <cell r="K3243">
            <v>12131121913</v>
          </cell>
        </row>
        <row r="3244">
          <cell r="K3244">
            <v>12131122011</v>
          </cell>
        </row>
        <row r="3245">
          <cell r="K3245">
            <v>12131122012</v>
          </cell>
        </row>
        <row r="3246">
          <cell r="K3246">
            <v>12131122013</v>
          </cell>
        </row>
        <row r="3247">
          <cell r="K3247">
            <v>12131122014</v>
          </cell>
        </row>
        <row r="3248">
          <cell r="K3248">
            <v>12131122015</v>
          </cell>
        </row>
        <row r="3249">
          <cell r="K3249">
            <v>12131122111</v>
          </cell>
        </row>
        <row r="3250">
          <cell r="K3250">
            <v>12131122112</v>
          </cell>
        </row>
        <row r="3251">
          <cell r="K3251">
            <v>12131122113</v>
          </cell>
        </row>
        <row r="3252">
          <cell r="K3252">
            <v>12131122114</v>
          </cell>
        </row>
        <row r="3253">
          <cell r="K3253">
            <v>12131125212</v>
          </cell>
        </row>
        <row r="3254">
          <cell r="K3254">
            <v>12141111111</v>
          </cell>
        </row>
        <row r="3255">
          <cell r="K3255">
            <v>12141111112</v>
          </cell>
        </row>
        <row r="3256">
          <cell r="K3256">
            <v>12141111113</v>
          </cell>
        </row>
        <row r="3257">
          <cell r="K3257">
            <v>12141111114</v>
          </cell>
        </row>
        <row r="3258">
          <cell r="K3258">
            <v>12141111115</v>
          </cell>
        </row>
        <row r="3259">
          <cell r="K3259">
            <v>12141111116</v>
          </cell>
        </row>
        <row r="3260">
          <cell r="K3260">
            <v>12141111117</v>
          </cell>
        </row>
        <row r="3261">
          <cell r="K3261">
            <v>12141111118</v>
          </cell>
        </row>
        <row r="3262">
          <cell r="K3262">
            <v>12141121111</v>
          </cell>
        </row>
        <row r="3263">
          <cell r="K3263">
            <v>12141121112</v>
          </cell>
        </row>
        <row r="3264">
          <cell r="K3264">
            <v>12141121113</v>
          </cell>
        </row>
        <row r="3265">
          <cell r="K3265">
            <v>12141121114</v>
          </cell>
        </row>
        <row r="3266">
          <cell r="K3266">
            <v>12141121211</v>
          </cell>
        </row>
        <row r="3267">
          <cell r="K3267">
            <v>12141121212</v>
          </cell>
        </row>
        <row r="3268">
          <cell r="K3268">
            <v>12141121213</v>
          </cell>
        </row>
        <row r="3269">
          <cell r="K3269">
            <v>12141121214</v>
          </cell>
        </row>
        <row r="3270">
          <cell r="K3270">
            <v>12141121311</v>
          </cell>
        </row>
        <row r="3271">
          <cell r="K3271">
            <v>12141121312</v>
          </cell>
        </row>
        <row r="3272">
          <cell r="K3272">
            <v>12141121313</v>
          </cell>
        </row>
        <row r="3273">
          <cell r="K3273">
            <v>12141121314</v>
          </cell>
        </row>
        <row r="3274">
          <cell r="K3274">
            <v>12141121411</v>
          </cell>
        </row>
        <row r="3275">
          <cell r="K3275">
            <v>12141121412</v>
          </cell>
        </row>
        <row r="3276">
          <cell r="K3276">
            <v>12141121413</v>
          </cell>
        </row>
        <row r="3277">
          <cell r="K3277">
            <v>12141121414</v>
          </cell>
        </row>
        <row r="3278">
          <cell r="K3278">
            <v>12141121511</v>
          </cell>
        </row>
        <row r="3279">
          <cell r="K3279">
            <v>12141121512</v>
          </cell>
        </row>
        <row r="3280">
          <cell r="K3280">
            <v>12141121513</v>
          </cell>
        </row>
        <row r="3281">
          <cell r="K3281">
            <v>12141121514</v>
          </cell>
        </row>
        <row r="3282">
          <cell r="K3282">
            <v>12141125011</v>
          </cell>
        </row>
        <row r="3283">
          <cell r="K3283">
            <v>12141131111</v>
          </cell>
        </row>
        <row r="3284">
          <cell r="K3284">
            <v>12141141111</v>
          </cell>
        </row>
        <row r="3285">
          <cell r="K3285">
            <v>12151111111</v>
          </cell>
        </row>
        <row r="3286">
          <cell r="K3286">
            <v>12151111112</v>
          </cell>
        </row>
        <row r="3287">
          <cell r="K3287">
            <v>12151111113</v>
          </cell>
        </row>
        <row r="3288">
          <cell r="K3288">
            <v>12151121111</v>
          </cell>
        </row>
        <row r="3289">
          <cell r="K3289">
            <v>12151121112</v>
          </cell>
        </row>
        <row r="3290">
          <cell r="K3290">
            <v>12151121211</v>
          </cell>
        </row>
        <row r="3291">
          <cell r="K3291">
            <v>12151121212</v>
          </cell>
        </row>
        <row r="3292">
          <cell r="K3292">
            <v>12151121213</v>
          </cell>
        </row>
        <row r="3293">
          <cell r="K3293">
            <v>12151121214</v>
          </cell>
        </row>
        <row r="3294">
          <cell r="K3294">
            <v>12151121215</v>
          </cell>
        </row>
        <row r="3295">
          <cell r="K3295">
            <v>12151125011</v>
          </cell>
        </row>
        <row r="3296">
          <cell r="K3296">
            <v>12151125012</v>
          </cell>
        </row>
        <row r="3297">
          <cell r="K3297">
            <v>12151125013</v>
          </cell>
        </row>
        <row r="3298">
          <cell r="K3298">
            <v>12151125014</v>
          </cell>
        </row>
        <row r="3299">
          <cell r="K3299">
            <v>12151125015</v>
          </cell>
        </row>
        <row r="3300">
          <cell r="K3300">
            <v>12151125016</v>
          </cell>
        </row>
        <row r="3301">
          <cell r="K3301">
            <v>12151127211</v>
          </cell>
        </row>
        <row r="3302">
          <cell r="K3302">
            <v>12151127212</v>
          </cell>
        </row>
        <row r="3303">
          <cell r="K3303">
            <v>12151127213</v>
          </cell>
        </row>
        <row r="3304">
          <cell r="K3304">
            <v>12151127214</v>
          </cell>
        </row>
        <row r="3305">
          <cell r="K3305">
            <v>12151127215</v>
          </cell>
        </row>
        <row r="3306">
          <cell r="K3306">
            <v>12151131111</v>
          </cell>
        </row>
        <row r="3307">
          <cell r="K3307">
            <v>12152141111</v>
          </cell>
        </row>
        <row r="3308">
          <cell r="K3308">
            <v>12152141112</v>
          </cell>
        </row>
        <row r="3309">
          <cell r="K3309">
            <v>12152141211</v>
          </cell>
        </row>
        <row r="3310">
          <cell r="K3310">
            <v>12152141212</v>
          </cell>
        </row>
        <row r="3311">
          <cell r="K3311">
            <v>12152141213</v>
          </cell>
        </row>
        <row r="3312">
          <cell r="K3312">
            <v>12152141214</v>
          </cell>
        </row>
        <row r="3313">
          <cell r="K3313">
            <v>12152141311</v>
          </cell>
        </row>
        <row r="3314">
          <cell r="K3314">
            <v>12152141312</v>
          </cell>
        </row>
        <row r="3315">
          <cell r="K3315">
            <v>12152141313</v>
          </cell>
        </row>
        <row r="3316">
          <cell r="K3316">
            <v>12152141314</v>
          </cell>
        </row>
        <row r="3317">
          <cell r="K3317">
            <v>12152145011</v>
          </cell>
        </row>
        <row r="3318">
          <cell r="K3318">
            <v>12152151111</v>
          </cell>
        </row>
        <row r="3319">
          <cell r="K3319">
            <v>12152161111</v>
          </cell>
        </row>
        <row r="3320">
          <cell r="K3320">
            <v>12152171111</v>
          </cell>
        </row>
        <row r="3321">
          <cell r="K3321">
            <v>12152181111</v>
          </cell>
        </row>
        <row r="3322">
          <cell r="K3322">
            <v>12152191111</v>
          </cell>
        </row>
        <row r="3323">
          <cell r="K3323">
            <v>12152197111</v>
          </cell>
        </row>
        <row r="3324">
          <cell r="K3324">
            <v>12152201111</v>
          </cell>
        </row>
        <row r="3325">
          <cell r="K3325">
            <v>12152211111</v>
          </cell>
        </row>
        <row r="3326">
          <cell r="K3326">
            <v>12152221111</v>
          </cell>
        </row>
        <row r="3327">
          <cell r="K3327">
            <v>12161111111</v>
          </cell>
        </row>
        <row r="3328">
          <cell r="K3328">
            <v>12161111112</v>
          </cell>
        </row>
        <row r="3329">
          <cell r="K3329">
            <v>12161111113</v>
          </cell>
        </row>
        <row r="3330">
          <cell r="K3330">
            <v>12161121111</v>
          </cell>
        </row>
        <row r="3331">
          <cell r="K3331">
            <v>12161121112</v>
          </cell>
        </row>
        <row r="3332">
          <cell r="K3332">
            <v>12161121211</v>
          </cell>
        </row>
        <row r="3333">
          <cell r="K3333">
            <v>12161121212</v>
          </cell>
        </row>
        <row r="3334">
          <cell r="K3334">
            <v>12161121213</v>
          </cell>
        </row>
        <row r="3335">
          <cell r="K3335">
            <v>12161121214</v>
          </cell>
        </row>
        <row r="3336">
          <cell r="K3336">
            <v>12161121311</v>
          </cell>
        </row>
        <row r="3337">
          <cell r="K3337">
            <v>12161121312</v>
          </cell>
        </row>
        <row r="3338">
          <cell r="K3338">
            <v>12161121411</v>
          </cell>
        </row>
        <row r="3339">
          <cell r="K3339">
            <v>12161121412</v>
          </cell>
        </row>
        <row r="3340">
          <cell r="K3340">
            <v>12161121413</v>
          </cell>
        </row>
        <row r="3341">
          <cell r="K3341">
            <v>12161121511</v>
          </cell>
        </row>
        <row r="3342">
          <cell r="K3342">
            <v>12161121512</v>
          </cell>
        </row>
        <row r="3343">
          <cell r="K3343">
            <v>12161121611</v>
          </cell>
        </row>
        <row r="3344">
          <cell r="K3344">
            <v>12161121612</v>
          </cell>
        </row>
        <row r="3345">
          <cell r="K3345">
            <v>12161121613</v>
          </cell>
        </row>
        <row r="3346">
          <cell r="K3346">
            <v>12161121614</v>
          </cell>
        </row>
        <row r="3347">
          <cell r="K3347">
            <v>12161121615</v>
          </cell>
        </row>
        <row r="3348">
          <cell r="K3348">
            <v>12161121616</v>
          </cell>
        </row>
        <row r="3349">
          <cell r="K3349">
            <v>12161121617</v>
          </cell>
        </row>
        <row r="3350">
          <cell r="K3350">
            <v>12161121701</v>
          </cell>
        </row>
        <row r="3351">
          <cell r="K3351">
            <v>12161123901</v>
          </cell>
        </row>
        <row r="3352">
          <cell r="K3352">
            <v>12161123902</v>
          </cell>
        </row>
        <row r="3353">
          <cell r="K3353">
            <v>12161123903</v>
          </cell>
        </row>
        <row r="3354">
          <cell r="K3354">
            <v>12161123904</v>
          </cell>
        </row>
        <row r="3355">
          <cell r="K3355">
            <v>12161123905</v>
          </cell>
        </row>
        <row r="3356">
          <cell r="K3356">
            <v>12161123906</v>
          </cell>
        </row>
        <row r="3357">
          <cell r="K3357">
            <v>12161124101</v>
          </cell>
        </row>
        <row r="3358">
          <cell r="K3358">
            <v>12161124102</v>
          </cell>
        </row>
        <row r="3359">
          <cell r="K3359">
            <v>12161124103</v>
          </cell>
        </row>
        <row r="3360">
          <cell r="K3360">
            <v>12161124104</v>
          </cell>
        </row>
        <row r="3361">
          <cell r="K3361">
            <v>12161124105</v>
          </cell>
        </row>
        <row r="3362">
          <cell r="K3362">
            <v>12161124106</v>
          </cell>
        </row>
        <row r="3363">
          <cell r="K3363">
            <v>12161124107</v>
          </cell>
        </row>
        <row r="3364">
          <cell r="K3364">
            <v>12161124108</v>
          </cell>
        </row>
        <row r="3365">
          <cell r="K3365">
            <v>12161124109</v>
          </cell>
        </row>
        <row r="3366">
          <cell r="K3366">
            <v>12161124110</v>
          </cell>
        </row>
        <row r="3367">
          <cell r="K3367">
            <v>12161124111</v>
          </cell>
        </row>
        <row r="3368">
          <cell r="K3368">
            <v>12161124112</v>
          </cell>
        </row>
        <row r="3369">
          <cell r="K3369">
            <v>12161124113</v>
          </cell>
        </row>
        <row r="3370">
          <cell r="K3370">
            <v>12161124114</v>
          </cell>
        </row>
        <row r="3371">
          <cell r="K3371">
            <v>12161124115</v>
          </cell>
        </row>
        <row r="3372">
          <cell r="K3372">
            <v>12161124116</v>
          </cell>
        </row>
        <row r="3373">
          <cell r="K3373">
            <v>12161124117</v>
          </cell>
        </row>
        <row r="3374">
          <cell r="K3374">
            <v>12161124118</v>
          </cell>
        </row>
        <row r="3375">
          <cell r="K3375">
            <v>12161124119</v>
          </cell>
        </row>
        <row r="3376">
          <cell r="K3376">
            <v>12161124120</v>
          </cell>
        </row>
        <row r="3377">
          <cell r="K3377">
            <v>12161124201</v>
          </cell>
        </row>
        <row r="3378">
          <cell r="K3378">
            <v>12161124202</v>
          </cell>
        </row>
        <row r="3379">
          <cell r="K3379">
            <v>12161124203</v>
          </cell>
        </row>
        <row r="3380">
          <cell r="K3380">
            <v>12161124204</v>
          </cell>
        </row>
        <row r="3381">
          <cell r="K3381">
            <v>12161124205</v>
          </cell>
        </row>
        <row r="3382">
          <cell r="K3382">
            <v>12161124206</v>
          </cell>
        </row>
        <row r="3383">
          <cell r="K3383">
            <v>12161124207</v>
          </cell>
        </row>
        <row r="3384">
          <cell r="K3384">
            <v>12161124208</v>
          </cell>
        </row>
        <row r="3385">
          <cell r="K3385">
            <v>12161124209</v>
          </cell>
        </row>
        <row r="3386">
          <cell r="K3386">
            <v>12161124210</v>
          </cell>
        </row>
        <row r="3387">
          <cell r="K3387">
            <v>12161124301</v>
          </cell>
        </row>
        <row r="3388">
          <cell r="K3388">
            <v>12161124302</v>
          </cell>
        </row>
        <row r="3389">
          <cell r="K3389">
            <v>12161124303</v>
          </cell>
        </row>
        <row r="3390">
          <cell r="K3390">
            <v>12161124304</v>
          </cell>
        </row>
        <row r="3391">
          <cell r="K3391">
            <v>12161124305</v>
          </cell>
        </row>
        <row r="3392">
          <cell r="K3392">
            <v>12161124306</v>
          </cell>
        </row>
        <row r="3393">
          <cell r="K3393">
            <v>12161124307</v>
          </cell>
        </row>
        <row r="3394">
          <cell r="K3394">
            <v>12161124308</v>
          </cell>
        </row>
        <row r="3395">
          <cell r="K3395">
            <v>12161124309</v>
          </cell>
        </row>
        <row r="3396">
          <cell r="K3396">
            <v>12161124310</v>
          </cell>
        </row>
        <row r="3397">
          <cell r="K3397">
            <v>12161124311</v>
          </cell>
        </row>
        <row r="3398">
          <cell r="K3398">
            <v>12161124312</v>
          </cell>
        </row>
        <row r="3399">
          <cell r="K3399">
            <v>12161124313</v>
          </cell>
        </row>
        <row r="3400">
          <cell r="K3400">
            <v>12161124314</v>
          </cell>
        </row>
        <row r="3401">
          <cell r="K3401">
            <v>12161124315</v>
          </cell>
        </row>
        <row r="3402">
          <cell r="K3402">
            <v>12161124316</v>
          </cell>
        </row>
        <row r="3403">
          <cell r="K3403">
            <v>12161124401</v>
          </cell>
        </row>
        <row r="3404">
          <cell r="K3404">
            <v>12161124402</v>
          </cell>
        </row>
        <row r="3405">
          <cell r="K3405">
            <v>12161124403</v>
          </cell>
        </row>
        <row r="3406">
          <cell r="K3406">
            <v>12161124404</v>
          </cell>
        </row>
        <row r="3407">
          <cell r="K3407">
            <v>12161124405</v>
          </cell>
        </row>
        <row r="3408">
          <cell r="K3408">
            <v>12161124406</v>
          </cell>
        </row>
        <row r="3409">
          <cell r="K3409">
            <v>12161124407</v>
          </cell>
        </row>
        <row r="3410">
          <cell r="K3410">
            <v>12161124408</v>
          </cell>
        </row>
        <row r="3411">
          <cell r="K3411">
            <v>12161124409</v>
          </cell>
        </row>
        <row r="3412">
          <cell r="K3412">
            <v>12161124410</v>
          </cell>
        </row>
        <row r="3413">
          <cell r="K3413">
            <v>12161124412</v>
          </cell>
        </row>
        <row r="3414">
          <cell r="K3414">
            <v>12161124501</v>
          </cell>
        </row>
        <row r="3415">
          <cell r="K3415">
            <v>12161124502</v>
          </cell>
        </row>
        <row r="3416">
          <cell r="K3416">
            <v>12161124503</v>
          </cell>
        </row>
        <row r="3417">
          <cell r="K3417">
            <v>12161124504</v>
          </cell>
        </row>
        <row r="3418">
          <cell r="K3418">
            <v>12161124505</v>
          </cell>
        </row>
        <row r="3419">
          <cell r="K3419">
            <v>12161124506</v>
          </cell>
        </row>
        <row r="3420">
          <cell r="K3420">
            <v>12161124507</v>
          </cell>
        </row>
        <row r="3421">
          <cell r="K3421">
            <v>12161124508</v>
          </cell>
        </row>
        <row r="3422">
          <cell r="K3422">
            <v>12161124509</v>
          </cell>
        </row>
        <row r="3423">
          <cell r="K3423">
            <v>12161124510</v>
          </cell>
        </row>
        <row r="3424">
          <cell r="K3424">
            <v>12161124511</v>
          </cell>
        </row>
        <row r="3425">
          <cell r="K3425">
            <v>12161124512</v>
          </cell>
        </row>
        <row r="3426">
          <cell r="K3426">
            <v>12161124513</v>
          </cell>
        </row>
        <row r="3427">
          <cell r="K3427">
            <v>12161124514</v>
          </cell>
        </row>
        <row r="3428">
          <cell r="K3428">
            <v>12161124515</v>
          </cell>
        </row>
        <row r="3429">
          <cell r="K3429">
            <v>12161124601</v>
          </cell>
        </row>
        <row r="3430">
          <cell r="K3430">
            <v>12161124602</v>
          </cell>
        </row>
        <row r="3431">
          <cell r="K3431">
            <v>12161124603</v>
          </cell>
        </row>
        <row r="3432">
          <cell r="K3432">
            <v>12161124604</v>
          </cell>
        </row>
        <row r="3433">
          <cell r="K3433">
            <v>12161124605</v>
          </cell>
        </row>
        <row r="3434">
          <cell r="K3434">
            <v>12161124606</v>
          </cell>
        </row>
        <row r="3435">
          <cell r="K3435">
            <v>12161124607</v>
          </cell>
        </row>
        <row r="3436">
          <cell r="K3436">
            <v>12161124608</v>
          </cell>
        </row>
        <row r="3437">
          <cell r="K3437">
            <v>12161124609</v>
          </cell>
        </row>
        <row r="3438">
          <cell r="K3438">
            <v>12161124610</v>
          </cell>
        </row>
        <row r="3439">
          <cell r="K3439">
            <v>12161124611</v>
          </cell>
        </row>
        <row r="3440">
          <cell r="K3440">
            <v>12161124612</v>
          </cell>
        </row>
        <row r="3441">
          <cell r="K3441">
            <v>12161124613</v>
          </cell>
        </row>
        <row r="3442">
          <cell r="K3442">
            <v>12161124614</v>
          </cell>
        </row>
        <row r="3443">
          <cell r="K3443">
            <v>12161124615</v>
          </cell>
        </row>
        <row r="3444">
          <cell r="K3444">
            <v>12161124616</v>
          </cell>
        </row>
        <row r="3445">
          <cell r="K3445">
            <v>12161124617</v>
          </cell>
        </row>
        <row r="3446">
          <cell r="K3446">
            <v>12161124618</v>
          </cell>
        </row>
        <row r="3447">
          <cell r="K3447">
            <v>12161124701</v>
          </cell>
        </row>
        <row r="3448">
          <cell r="K3448">
            <v>12161124702</v>
          </cell>
        </row>
        <row r="3449">
          <cell r="K3449">
            <v>12161124703</v>
          </cell>
        </row>
        <row r="3450">
          <cell r="K3450">
            <v>12161124704</v>
          </cell>
        </row>
        <row r="3451">
          <cell r="K3451">
            <v>12161124705</v>
          </cell>
        </row>
        <row r="3452">
          <cell r="K3452">
            <v>12161124706</v>
          </cell>
        </row>
        <row r="3453">
          <cell r="K3453">
            <v>12161124707</v>
          </cell>
        </row>
        <row r="3454">
          <cell r="K3454">
            <v>12161124708</v>
          </cell>
        </row>
        <row r="3455">
          <cell r="K3455">
            <v>12161124709</v>
          </cell>
        </row>
        <row r="3456">
          <cell r="K3456">
            <v>12161124710</v>
          </cell>
        </row>
        <row r="3457">
          <cell r="K3457">
            <v>12161124711</v>
          </cell>
        </row>
        <row r="3458">
          <cell r="K3458">
            <v>12161124712</v>
          </cell>
        </row>
        <row r="3459">
          <cell r="K3459">
            <v>12161124713</v>
          </cell>
        </row>
        <row r="3460">
          <cell r="K3460">
            <v>12161124801</v>
          </cell>
        </row>
        <row r="3461">
          <cell r="K3461">
            <v>12161124802</v>
          </cell>
        </row>
        <row r="3462">
          <cell r="K3462">
            <v>12161124803</v>
          </cell>
        </row>
        <row r="3463">
          <cell r="K3463">
            <v>12161124804</v>
          </cell>
        </row>
        <row r="3464">
          <cell r="K3464">
            <v>12161124805</v>
          </cell>
        </row>
        <row r="3465">
          <cell r="K3465">
            <v>12161124806</v>
          </cell>
        </row>
        <row r="3466">
          <cell r="K3466">
            <v>12161124807</v>
          </cell>
        </row>
        <row r="3467">
          <cell r="K3467">
            <v>12161124808</v>
          </cell>
        </row>
        <row r="3468">
          <cell r="K3468">
            <v>12161124809</v>
          </cell>
        </row>
        <row r="3469">
          <cell r="K3469">
            <v>12161124810</v>
          </cell>
        </row>
        <row r="3470">
          <cell r="K3470">
            <v>12161124811</v>
          </cell>
        </row>
        <row r="3471">
          <cell r="K3471">
            <v>12161124812</v>
          </cell>
        </row>
        <row r="3472">
          <cell r="K3472">
            <v>12161124813</v>
          </cell>
        </row>
        <row r="3473">
          <cell r="K3473">
            <v>12161124814</v>
          </cell>
        </row>
        <row r="3474">
          <cell r="K3474">
            <v>12161124901</v>
          </cell>
        </row>
        <row r="3475">
          <cell r="K3475">
            <v>12161124902</v>
          </cell>
        </row>
        <row r="3476">
          <cell r="K3476">
            <v>12161124903</v>
          </cell>
        </row>
        <row r="3477">
          <cell r="K3477">
            <v>12161124904</v>
          </cell>
        </row>
        <row r="3478">
          <cell r="K3478">
            <v>12161124905</v>
          </cell>
        </row>
        <row r="3479">
          <cell r="K3479">
            <v>12161124906</v>
          </cell>
        </row>
        <row r="3480">
          <cell r="K3480">
            <v>12161124907</v>
          </cell>
        </row>
        <row r="3481">
          <cell r="K3481">
            <v>12161124908</v>
          </cell>
        </row>
        <row r="3482">
          <cell r="K3482">
            <v>12161124909</v>
          </cell>
        </row>
        <row r="3483">
          <cell r="K3483">
            <v>12161124910</v>
          </cell>
        </row>
        <row r="3484">
          <cell r="K3484">
            <v>12161125011</v>
          </cell>
        </row>
        <row r="3485">
          <cell r="K3485">
            <v>12161125211</v>
          </cell>
        </row>
        <row r="3486">
          <cell r="K3486">
            <v>12161125212</v>
          </cell>
        </row>
        <row r="3487">
          <cell r="K3487">
            <v>12161125213</v>
          </cell>
        </row>
        <row r="3488">
          <cell r="K3488">
            <v>12161125214</v>
          </cell>
        </row>
        <row r="3489">
          <cell r="K3489">
            <v>12161125215</v>
          </cell>
        </row>
        <row r="3490">
          <cell r="K3490">
            <v>12161125216</v>
          </cell>
        </row>
        <row r="3491">
          <cell r="K3491">
            <v>12161125217</v>
          </cell>
        </row>
        <row r="3492">
          <cell r="K3492">
            <v>12161125218</v>
          </cell>
        </row>
        <row r="3493">
          <cell r="K3493">
            <v>12161125219</v>
          </cell>
        </row>
        <row r="3494">
          <cell r="K3494">
            <v>12161125220</v>
          </cell>
        </row>
        <row r="3495">
          <cell r="K3495">
            <v>12161125221</v>
          </cell>
        </row>
        <row r="3496">
          <cell r="K3496">
            <v>12161125223</v>
          </cell>
        </row>
        <row r="3497">
          <cell r="K3497">
            <v>12161125311</v>
          </cell>
        </row>
        <row r="3498">
          <cell r="K3498">
            <v>12161125312</v>
          </cell>
        </row>
        <row r="3499">
          <cell r="K3499">
            <v>12161125313</v>
          </cell>
        </row>
        <row r="3500">
          <cell r="K3500">
            <v>12161125314</v>
          </cell>
        </row>
        <row r="3501">
          <cell r="K3501">
            <v>12161125315</v>
          </cell>
        </row>
        <row r="3502">
          <cell r="K3502">
            <v>12161125316</v>
          </cell>
        </row>
        <row r="3503">
          <cell r="K3503">
            <v>12161125317</v>
          </cell>
        </row>
        <row r="3504">
          <cell r="K3504">
            <v>12161125411</v>
          </cell>
        </row>
        <row r="3505">
          <cell r="K3505">
            <v>12161125412</v>
          </cell>
        </row>
        <row r="3506">
          <cell r="K3506">
            <v>12161125413</v>
          </cell>
        </row>
        <row r="3507">
          <cell r="K3507">
            <v>12161125414</v>
          </cell>
        </row>
        <row r="3508">
          <cell r="K3508">
            <v>12161125415</v>
          </cell>
        </row>
        <row r="3509">
          <cell r="K3509">
            <v>12161127311</v>
          </cell>
        </row>
        <row r="3510">
          <cell r="K3510">
            <v>12161127312</v>
          </cell>
        </row>
        <row r="3511">
          <cell r="K3511">
            <v>12161127313</v>
          </cell>
        </row>
        <row r="3512">
          <cell r="K3512">
            <v>12161127314</v>
          </cell>
        </row>
        <row r="3513">
          <cell r="K3513">
            <v>12161127315</v>
          </cell>
        </row>
        <row r="3514">
          <cell r="K3514">
            <v>12161127316</v>
          </cell>
        </row>
        <row r="3515">
          <cell r="K3515">
            <v>12161127317</v>
          </cell>
        </row>
        <row r="3516">
          <cell r="K3516">
            <v>12161127318</v>
          </cell>
        </row>
        <row r="3517">
          <cell r="K3517">
            <v>12161127319</v>
          </cell>
        </row>
        <row r="3518">
          <cell r="K3518">
            <v>12161127411</v>
          </cell>
        </row>
        <row r="3519">
          <cell r="K3519">
            <v>12161127412</v>
          </cell>
        </row>
        <row r="3520">
          <cell r="K3520">
            <v>12161127413</v>
          </cell>
        </row>
        <row r="3521">
          <cell r="K3521">
            <v>12161127414</v>
          </cell>
        </row>
        <row r="3522">
          <cell r="K3522">
            <v>12161127415</v>
          </cell>
        </row>
        <row r="3523">
          <cell r="K3523">
            <v>12161127416</v>
          </cell>
        </row>
        <row r="3524">
          <cell r="K3524">
            <v>12161127417</v>
          </cell>
        </row>
        <row r="3525">
          <cell r="K3525">
            <v>12161127418</v>
          </cell>
        </row>
        <row r="3526">
          <cell r="K3526">
            <v>12161127419</v>
          </cell>
        </row>
        <row r="3527">
          <cell r="K3527">
            <v>12161127420</v>
          </cell>
        </row>
        <row r="3528">
          <cell r="K3528">
            <v>12161127421</v>
          </cell>
        </row>
        <row r="3529">
          <cell r="K3529">
            <v>12162141111</v>
          </cell>
        </row>
        <row r="3530">
          <cell r="K3530">
            <v>12162141211</v>
          </cell>
        </row>
        <row r="3531">
          <cell r="K3531">
            <v>12162141311</v>
          </cell>
        </row>
        <row r="3532">
          <cell r="K3532">
            <v>12162141411</v>
          </cell>
        </row>
        <row r="3533">
          <cell r="K3533">
            <v>12162151111</v>
          </cell>
        </row>
        <row r="3534">
          <cell r="K3534">
            <v>12162161111</v>
          </cell>
        </row>
        <row r="3535">
          <cell r="K3535">
            <v>12162171111</v>
          </cell>
        </row>
        <row r="3536">
          <cell r="K3536">
            <v>12171111111</v>
          </cell>
        </row>
        <row r="3537">
          <cell r="K3537">
            <v>12171121111</v>
          </cell>
        </row>
        <row r="3538">
          <cell r="K3538">
            <v>12171121211</v>
          </cell>
        </row>
        <row r="3539">
          <cell r="K3539">
            <v>12171121311</v>
          </cell>
        </row>
        <row r="3540">
          <cell r="K3540">
            <v>12171121411</v>
          </cell>
        </row>
        <row r="3541">
          <cell r="K3541">
            <v>13111111111</v>
          </cell>
        </row>
        <row r="3542">
          <cell r="K3542">
            <v>13111111112</v>
          </cell>
        </row>
        <row r="3543">
          <cell r="K3543">
            <v>13111121111</v>
          </cell>
        </row>
        <row r="3544">
          <cell r="K3544">
            <v>13111121112</v>
          </cell>
        </row>
        <row r="3545">
          <cell r="K3545">
            <v>13111121113</v>
          </cell>
        </row>
        <row r="3546">
          <cell r="K3546">
            <v>13111121114</v>
          </cell>
        </row>
        <row r="3547">
          <cell r="K3547">
            <v>13111121115</v>
          </cell>
        </row>
        <row r="3548">
          <cell r="K3548">
            <v>13111121116</v>
          </cell>
        </row>
        <row r="3549">
          <cell r="K3549">
            <v>13111121117</v>
          </cell>
        </row>
        <row r="3550">
          <cell r="K3550">
            <v>13111121118</v>
          </cell>
        </row>
        <row r="3551">
          <cell r="K3551">
            <v>13111121211</v>
          </cell>
        </row>
        <row r="3552">
          <cell r="K3552">
            <v>13111121212</v>
          </cell>
        </row>
        <row r="3553">
          <cell r="K3553">
            <v>13111121213</v>
          </cell>
        </row>
        <row r="3554">
          <cell r="K3554">
            <v>13111121214</v>
          </cell>
        </row>
        <row r="3555">
          <cell r="K3555">
            <v>13111121311</v>
          </cell>
        </row>
        <row r="3556">
          <cell r="K3556">
            <v>13111121312</v>
          </cell>
        </row>
        <row r="3557">
          <cell r="K3557">
            <v>13111121313</v>
          </cell>
        </row>
        <row r="3558">
          <cell r="K3558">
            <v>13111121314</v>
          </cell>
        </row>
        <row r="3559">
          <cell r="K3559">
            <v>13111121411</v>
          </cell>
        </row>
        <row r="3560">
          <cell r="K3560">
            <v>13111121412</v>
          </cell>
        </row>
        <row r="3561">
          <cell r="K3561">
            <v>13111121413</v>
          </cell>
        </row>
        <row r="3562">
          <cell r="K3562">
            <v>13111121414</v>
          </cell>
        </row>
        <row r="3563">
          <cell r="K3563">
            <v>13111121415</v>
          </cell>
        </row>
        <row r="3564">
          <cell r="K3564">
            <v>13111121416</v>
          </cell>
        </row>
        <row r="3565">
          <cell r="K3565">
            <v>13111121511</v>
          </cell>
        </row>
        <row r="3566">
          <cell r="K3566">
            <v>13111121512</v>
          </cell>
        </row>
        <row r="3567">
          <cell r="K3567">
            <v>13111121513</v>
          </cell>
        </row>
        <row r="3568">
          <cell r="K3568">
            <v>13111121514</v>
          </cell>
        </row>
        <row r="3569">
          <cell r="K3569">
            <v>13111121611</v>
          </cell>
        </row>
        <row r="3570">
          <cell r="K3570">
            <v>13111121612</v>
          </cell>
        </row>
        <row r="3571">
          <cell r="K3571">
            <v>13111121711</v>
          </cell>
        </row>
        <row r="3572">
          <cell r="K3572">
            <v>13111121712</v>
          </cell>
        </row>
        <row r="3573">
          <cell r="K3573">
            <v>13111121811</v>
          </cell>
        </row>
        <row r="3574">
          <cell r="K3574">
            <v>13111121812</v>
          </cell>
        </row>
        <row r="3575">
          <cell r="K3575">
            <v>13111121911</v>
          </cell>
        </row>
        <row r="3576">
          <cell r="K3576">
            <v>13111121912</v>
          </cell>
        </row>
        <row r="3577">
          <cell r="K3577">
            <v>13111121913</v>
          </cell>
        </row>
        <row r="3578">
          <cell r="K3578">
            <v>13111121914</v>
          </cell>
        </row>
        <row r="3579">
          <cell r="K3579">
            <v>13111122011</v>
          </cell>
        </row>
        <row r="3580">
          <cell r="K3580">
            <v>13111122012</v>
          </cell>
        </row>
        <row r="3581">
          <cell r="K3581">
            <v>13111122111</v>
          </cell>
        </row>
        <row r="3582">
          <cell r="K3582">
            <v>13111122112</v>
          </cell>
        </row>
        <row r="3583">
          <cell r="K3583">
            <v>13111122113</v>
          </cell>
        </row>
        <row r="3584">
          <cell r="K3584">
            <v>13111122114</v>
          </cell>
        </row>
        <row r="3585">
          <cell r="K3585">
            <v>13111122115</v>
          </cell>
        </row>
        <row r="3586">
          <cell r="K3586">
            <v>13111122116</v>
          </cell>
        </row>
        <row r="3587">
          <cell r="K3587">
            <v>13111122117</v>
          </cell>
        </row>
        <row r="3588">
          <cell r="K3588">
            <v>13111123000</v>
          </cell>
        </row>
        <row r="3589">
          <cell r="K3589">
            <v>13111123013</v>
          </cell>
        </row>
        <row r="3590">
          <cell r="K3590">
            <v>13111123901</v>
          </cell>
        </row>
        <row r="3591">
          <cell r="K3591">
            <v>13111123902</v>
          </cell>
        </row>
        <row r="3592">
          <cell r="K3592">
            <v>13111123903</v>
          </cell>
        </row>
        <row r="3593">
          <cell r="K3593">
            <v>13111123904</v>
          </cell>
        </row>
        <row r="3594">
          <cell r="K3594">
            <v>13111123905</v>
          </cell>
        </row>
        <row r="3595">
          <cell r="K3595">
            <v>13111123911</v>
          </cell>
        </row>
        <row r="3596">
          <cell r="K3596">
            <v>13111124011</v>
          </cell>
        </row>
        <row r="3597">
          <cell r="K3597">
            <v>13111124101</v>
          </cell>
        </row>
        <row r="3598">
          <cell r="K3598">
            <v>13111124102</v>
          </cell>
        </row>
        <row r="3599">
          <cell r="K3599">
            <v>13111124103</v>
          </cell>
        </row>
        <row r="3600">
          <cell r="K3600">
            <v>13111124104</v>
          </cell>
        </row>
        <row r="3601">
          <cell r="K3601">
            <v>13111124105</v>
          </cell>
        </row>
        <row r="3602">
          <cell r="K3602">
            <v>13111124106</v>
          </cell>
        </row>
        <row r="3603">
          <cell r="K3603">
            <v>13111124107</v>
          </cell>
        </row>
        <row r="3604">
          <cell r="K3604">
            <v>13111124108</v>
          </cell>
        </row>
        <row r="3605">
          <cell r="K3605">
            <v>13111124109</v>
          </cell>
        </row>
        <row r="3606">
          <cell r="K3606">
            <v>13111124110</v>
          </cell>
        </row>
        <row r="3607">
          <cell r="K3607">
            <v>13111124111</v>
          </cell>
        </row>
        <row r="3608">
          <cell r="K3608">
            <v>13111124112</v>
          </cell>
        </row>
        <row r="3609">
          <cell r="K3609">
            <v>13111124113</v>
          </cell>
        </row>
        <row r="3610">
          <cell r="K3610">
            <v>13111124114</v>
          </cell>
        </row>
        <row r="3611">
          <cell r="K3611">
            <v>13111124115</v>
          </cell>
        </row>
        <row r="3612">
          <cell r="K3612">
            <v>13111124116</v>
          </cell>
        </row>
        <row r="3613">
          <cell r="K3613">
            <v>13111124117</v>
          </cell>
        </row>
        <row r="3614">
          <cell r="K3614">
            <v>13111124118</v>
          </cell>
        </row>
        <row r="3615">
          <cell r="K3615">
            <v>13111124119</v>
          </cell>
        </row>
        <row r="3616">
          <cell r="K3616">
            <v>13111124120</v>
          </cell>
        </row>
        <row r="3617">
          <cell r="K3617">
            <v>13111124201</v>
          </cell>
        </row>
        <row r="3618">
          <cell r="K3618">
            <v>13111124202</v>
          </cell>
        </row>
        <row r="3619">
          <cell r="K3619">
            <v>13111124203</v>
          </cell>
        </row>
        <row r="3620">
          <cell r="K3620">
            <v>13111124204</v>
          </cell>
        </row>
        <row r="3621">
          <cell r="K3621">
            <v>13111124205</v>
          </cell>
        </row>
        <row r="3622">
          <cell r="K3622">
            <v>13111124206</v>
          </cell>
        </row>
        <row r="3623">
          <cell r="K3623">
            <v>13111124207</v>
          </cell>
        </row>
        <row r="3624">
          <cell r="K3624">
            <v>13111124208</v>
          </cell>
        </row>
        <row r="3625">
          <cell r="K3625">
            <v>13111124209</v>
          </cell>
        </row>
        <row r="3626">
          <cell r="K3626">
            <v>13111124210</v>
          </cell>
        </row>
        <row r="3627">
          <cell r="K3627">
            <v>13111124211</v>
          </cell>
        </row>
        <row r="3628">
          <cell r="K3628">
            <v>13111124301</v>
          </cell>
        </row>
        <row r="3629">
          <cell r="K3629">
            <v>13111124302</v>
          </cell>
        </row>
        <row r="3630">
          <cell r="K3630">
            <v>13111124303</v>
          </cell>
        </row>
        <row r="3631">
          <cell r="K3631">
            <v>13111124304</v>
          </cell>
        </row>
        <row r="3632">
          <cell r="K3632">
            <v>13111124305</v>
          </cell>
        </row>
        <row r="3633">
          <cell r="K3633">
            <v>13111124306</v>
          </cell>
        </row>
        <row r="3634">
          <cell r="K3634">
            <v>13111124307</v>
          </cell>
        </row>
        <row r="3635">
          <cell r="K3635">
            <v>13111124308</v>
          </cell>
        </row>
        <row r="3636">
          <cell r="K3636">
            <v>13111124309</v>
          </cell>
        </row>
        <row r="3637">
          <cell r="K3637">
            <v>13111124310</v>
          </cell>
        </row>
        <row r="3638">
          <cell r="K3638">
            <v>13111124311</v>
          </cell>
        </row>
        <row r="3639">
          <cell r="K3639">
            <v>13111124312</v>
          </cell>
        </row>
        <row r="3640">
          <cell r="K3640">
            <v>13111124313</v>
          </cell>
        </row>
        <row r="3641">
          <cell r="K3641">
            <v>13111124314</v>
          </cell>
        </row>
        <row r="3642">
          <cell r="K3642">
            <v>13111124315</v>
          </cell>
        </row>
        <row r="3643">
          <cell r="K3643">
            <v>13111124316</v>
          </cell>
        </row>
        <row r="3644">
          <cell r="K3644">
            <v>13111124317</v>
          </cell>
        </row>
        <row r="3645">
          <cell r="K3645">
            <v>13111124318</v>
          </cell>
        </row>
        <row r="3646">
          <cell r="K3646">
            <v>13111124319</v>
          </cell>
        </row>
        <row r="3647">
          <cell r="K3647">
            <v>13111124320</v>
          </cell>
        </row>
        <row r="3648">
          <cell r="K3648">
            <v>13111124401</v>
          </cell>
        </row>
        <row r="3649">
          <cell r="K3649">
            <v>13111124402</v>
          </cell>
        </row>
        <row r="3650">
          <cell r="K3650">
            <v>13111124403</v>
          </cell>
        </row>
        <row r="3651">
          <cell r="K3651">
            <v>13111124404</v>
          </cell>
        </row>
        <row r="3652">
          <cell r="K3652">
            <v>13111124405</v>
          </cell>
        </row>
        <row r="3653">
          <cell r="K3653">
            <v>13111124406</v>
          </cell>
        </row>
        <row r="3654">
          <cell r="K3654">
            <v>13111124407</v>
          </cell>
        </row>
        <row r="3655">
          <cell r="K3655">
            <v>13111124408</v>
          </cell>
        </row>
        <row r="3656">
          <cell r="K3656">
            <v>13111124409</v>
          </cell>
        </row>
        <row r="3657">
          <cell r="K3657">
            <v>13111124410</v>
          </cell>
        </row>
        <row r="3658">
          <cell r="K3658">
            <v>13111124411</v>
          </cell>
        </row>
        <row r="3659">
          <cell r="K3659">
            <v>13111124412</v>
          </cell>
        </row>
        <row r="3660">
          <cell r="K3660">
            <v>13111124501</v>
          </cell>
        </row>
        <row r="3661">
          <cell r="K3661">
            <v>13111124502</v>
          </cell>
        </row>
        <row r="3662">
          <cell r="K3662">
            <v>13111124503</v>
          </cell>
        </row>
        <row r="3663">
          <cell r="K3663">
            <v>13111124504</v>
          </cell>
        </row>
        <row r="3664">
          <cell r="K3664">
            <v>13111124505</v>
          </cell>
        </row>
        <row r="3665">
          <cell r="K3665">
            <v>13111124506</v>
          </cell>
        </row>
        <row r="3666">
          <cell r="K3666">
            <v>13111124507</v>
          </cell>
        </row>
        <row r="3667">
          <cell r="K3667">
            <v>13111124508</v>
          </cell>
        </row>
        <row r="3668">
          <cell r="K3668">
            <v>13111124509</v>
          </cell>
        </row>
        <row r="3669">
          <cell r="K3669">
            <v>13111124510</v>
          </cell>
        </row>
        <row r="3670">
          <cell r="K3670">
            <v>13111124511</v>
          </cell>
        </row>
        <row r="3671">
          <cell r="K3671">
            <v>13111124512</v>
          </cell>
        </row>
        <row r="3672">
          <cell r="K3672">
            <v>13111124513</v>
          </cell>
        </row>
        <row r="3673">
          <cell r="K3673">
            <v>13111124514</v>
          </cell>
        </row>
        <row r="3674">
          <cell r="K3674">
            <v>13111124515</v>
          </cell>
        </row>
        <row r="3675">
          <cell r="K3675">
            <v>13111124601</v>
          </cell>
        </row>
        <row r="3676">
          <cell r="K3676">
            <v>13111124602</v>
          </cell>
        </row>
        <row r="3677">
          <cell r="K3677">
            <v>13111124603</v>
          </cell>
        </row>
        <row r="3678">
          <cell r="K3678">
            <v>13111124604</v>
          </cell>
        </row>
        <row r="3679">
          <cell r="K3679">
            <v>13111124605</v>
          </cell>
        </row>
        <row r="3680">
          <cell r="K3680">
            <v>13111124606</v>
          </cell>
        </row>
        <row r="3681">
          <cell r="K3681">
            <v>13111124607</v>
          </cell>
        </row>
        <row r="3682">
          <cell r="K3682">
            <v>13111124608</v>
          </cell>
        </row>
        <row r="3683">
          <cell r="K3683">
            <v>13111124609</v>
          </cell>
        </row>
        <row r="3684">
          <cell r="K3684">
            <v>13111124610</v>
          </cell>
        </row>
        <row r="3685">
          <cell r="K3685">
            <v>13111124611</v>
          </cell>
        </row>
        <row r="3686">
          <cell r="K3686">
            <v>13111124612</v>
          </cell>
        </row>
        <row r="3687">
          <cell r="K3687">
            <v>13111124613</v>
          </cell>
        </row>
        <row r="3688">
          <cell r="K3688">
            <v>13111124614</v>
          </cell>
        </row>
        <row r="3689">
          <cell r="K3689">
            <v>13111124615</v>
          </cell>
        </row>
        <row r="3690">
          <cell r="K3690">
            <v>13111124616</v>
          </cell>
        </row>
        <row r="3691">
          <cell r="K3691">
            <v>13111124617</v>
          </cell>
        </row>
        <row r="3692">
          <cell r="K3692">
            <v>13111124618</v>
          </cell>
        </row>
        <row r="3693">
          <cell r="K3693">
            <v>13111124701</v>
          </cell>
        </row>
        <row r="3694">
          <cell r="K3694">
            <v>13111124702</v>
          </cell>
        </row>
        <row r="3695">
          <cell r="K3695">
            <v>13111124703</v>
          </cell>
        </row>
        <row r="3696">
          <cell r="K3696">
            <v>13111124704</v>
          </cell>
        </row>
        <row r="3697">
          <cell r="K3697">
            <v>13111124705</v>
          </cell>
        </row>
        <row r="3698">
          <cell r="K3698">
            <v>13111124706</v>
          </cell>
        </row>
        <row r="3699">
          <cell r="K3699">
            <v>13111124707</v>
          </cell>
        </row>
        <row r="3700">
          <cell r="K3700">
            <v>13111124708</v>
          </cell>
        </row>
        <row r="3701">
          <cell r="K3701">
            <v>13111124709</v>
          </cell>
        </row>
        <row r="3702">
          <cell r="K3702">
            <v>13111124710</v>
          </cell>
        </row>
        <row r="3703">
          <cell r="K3703">
            <v>13111124711</v>
          </cell>
        </row>
        <row r="3704">
          <cell r="K3704">
            <v>13111124712</v>
          </cell>
        </row>
        <row r="3705">
          <cell r="K3705">
            <v>13111124713</v>
          </cell>
        </row>
        <row r="3706">
          <cell r="K3706">
            <v>13111124801</v>
          </cell>
        </row>
        <row r="3707">
          <cell r="K3707">
            <v>13111124802</v>
          </cell>
        </row>
        <row r="3708">
          <cell r="K3708">
            <v>13111124803</v>
          </cell>
        </row>
        <row r="3709">
          <cell r="K3709">
            <v>13111124804</v>
          </cell>
        </row>
        <row r="3710">
          <cell r="K3710">
            <v>13111124805</v>
          </cell>
        </row>
        <row r="3711">
          <cell r="K3711">
            <v>13111124806</v>
          </cell>
        </row>
        <row r="3712">
          <cell r="K3712">
            <v>13111124807</v>
          </cell>
        </row>
        <row r="3713">
          <cell r="K3713">
            <v>13111124808</v>
          </cell>
        </row>
        <row r="3714">
          <cell r="K3714">
            <v>13111124809</v>
          </cell>
        </row>
        <row r="3715">
          <cell r="K3715">
            <v>13111124810</v>
          </cell>
        </row>
        <row r="3716">
          <cell r="K3716">
            <v>13111124811</v>
          </cell>
        </row>
        <row r="3717">
          <cell r="K3717">
            <v>13111124812</v>
          </cell>
        </row>
        <row r="3718">
          <cell r="K3718">
            <v>13111124813</v>
          </cell>
        </row>
        <row r="3719">
          <cell r="K3719">
            <v>13111124814</v>
          </cell>
        </row>
        <row r="3720">
          <cell r="K3720">
            <v>13111124901</v>
          </cell>
        </row>
        <row r="3721">
          <cell r="K3721">
            <v>13111124902</v>
          </cell>
        </row>
        <row r="3722">
          <cell r="K3722">
            <v>13111124903</v>
          </cell>
        </row>
        <row r="3723">
          <cell r="K3723">
            <v>13111124904</v>
          </cell>
        </row>
        <row r="3724">
          <cell r="K3724">
            <v>13111124905</v>
          </cell>
        </row>
        <row r="3725">
          <cell r="K3725">
            <v>13111124906</v>
          </cell>
        </row>
        <row r="3726">
          <cell r="K3726">
            <v>13111124907</v>
          </cell>
        </row>
        <row r="3727">
          <cell r="K3727">
            <v>13111124908</v>
          </cell>
        </row>
        <row r="3728">
          <cell r="K3728">
            <v>13111124909</v>
          </cell>
        </row>
        <row r="3729">
          <cell r="K3729">
            <v>13111124910</v>
          </cell>
        </row>
        <row r="3730">
          <cell r="K3730">
            <v>13111124911</v>
          </cell>
        </row>
        <row r="3731">
          <cell r="K3731">
            <v>13111125011</v>
          </cell>
        </row>
        <row r="3732">
          <cell r="K3732">
            <v>13111125211</v>
          </cell>
        </row>
        <row r="3733">
          <cell r="K3733">
            <v>13111125212</v>
          </cell>
        </row>
        <row r="3734">
          <cell r="K3734">
            <v>13111125213</v>
          </cell>
        </row>
        <row r="3735">
          <cell r="K3735">
            <v>13111125214</v>
          </cell>
        </row>
        <row r="3736">
          <cell r="K3736">
            <v>13111125215</v>
          </cell>
        </row>
        <row r="3737">
          <cell r="K3737">
            <v>13111125311</v>
          </cell>
        </row>
        <row r="3738">
          <cell r="K3738">
            <v>13111125312</v>
          </cell>
        </row>
        <row r="3739">
          <cell r="K3739">
            <v>13111125313</v>
          </cell>
        </row>
        <row r="3740">
          <cell r="K3740">
            <v>13111125314</v>
          </cell>
        </row>
        <row r="3741">
          <cell r="K3741">
            <v>13111125411</v>
          </cell>
        </row>
        <row r="3742">
          <cell r="K3742">
            <v>13111125511</v>
          </cell>
        </row>
        <row r="3743">
          <cell r="K3743">
            <v>13111125512</v>
          </cell>
        </row>
        <row r="3744">
          <cell r="K3744">
            <v>13111126511</v>
          </cell>
        </row>
        <row r="3745">
          <cell r="K3745">
            <v>13111126512</v>
          </cell>
        </row>
        <row r="3746">
          <cell r="K3746">
            <v>13111126513</v>
          </cell>
        </row>
        <row r="3747">
          <cell r="K3747">
            <v>13111126514</v>
          </cell>
        </row>
        <row r="3748">
          <cell r="K3748">
            <v>13111126515</v>
          </cell>
        </row>
        <row r="3749">
          <cell r="K3749">
            <v>13111126516</v>
          </cell>
        </row>
        <row r="3750">
          <cell r="K3750">
            <v>13111126517</v>
          </cell>
        </row>
        <row r="3751">
          <cell r="K3751">
            <v>13111126518</v>
          </cell>
        </row>
        <row r="3752">
          <cell r="K3752">
            <v>13111126519</v>
          </cell>
        </row>
        <row r="3753">
          <cell r="K3753">
            <v>13111126520</v>
          </cell>
        </row>
        <row r="3754">
          <cell r="K3754">
            <v>13111126521</v>
          </cell>
        </row>
        <row r="3755">
          <cell r="K3755">
            <v>13111126522</v>
          </cell>
        </row>
        <row r="3756">
          <cell r="K3756">
            <v>13111126524</v>
          </cell>
        </row>
        <row r="3757">
          <cell r="K3757">
            <v>13111126525</v>
          </cell>
        </row>
        <row r="3758">
          <cell r="K3758">
            <v>13111126526</v>
          </cell>
        </row>
        <row r="3759">
          <cell r="K3759">
            <v>13111126527</v>
          </cell>
        </row>
        <row r="3760">
          <cell r="K3760">
            <v>13111126528</v>
          </cell>
        </row>
        <row r="3761">
          <cell r="K3761">
            <v>13111126529</v>
          </cell>
        </row>
        <row r="3762">
          <cell r="K3762">
            <v>13111126530</v>
          </cell>
        </row>
        <row r="3763">
          <cell r="K3763">
            <v>13111126531</v>
          </cell>
        </row>
        <row r="3764">
          <cell r="K3764">
            <v>13111126532</v>
          </cell>
        </row>
        <row r="3765">
          <cell r="K3765">
            <v>13111126533</v>
          </cell>
        </row>
        <row r="3766">
          <cell r="K3766">
            <v>13111126534</v>
          </cell>
        </row>
        <row r="3767">
          <cell r="K3767">
            <v>13111126535</v>
          </cell>
        </row>
        <row r="3768">
          <cell r="K3768">
            <v>13111126536</v>
          </cell>
        </row>
        <row r="3769">
          <cell r="K3769">
            <v>13111126537</v>
          </cell>
        </row>
        <row r="3770">
          <cell r="K3770">
            <v>13111126538</v>
          </cell>
        </row>
        <row r="3771">
          <cell r="K3771">
            <v>13111126539</v>
          </cell>
        </row>
        <row r="3772">
          <cell r="K3772">
            <v>13111126540</v>
          </cell>
        </row>
        <row r="3773">
          <cell r="K3773">
            <v>13111126541</v>
          </cell>
        </row>
        <row r="3774">
          <cell r="K3774">
            <v>13111126611</v>
          </cell>
        </row>
        <row r="3775">
          <cell r="K3775">
            <v>13111126612</v>
          </cell>
        </row>
        <row r="3776">
          <cell r="K3776">
            <v>13112131111</v>
          </cell>
        </row>
        <row r="3777">
          <cell r="K3777">
            <v>13112131112</v>
          </cell>
        </row>
        <row r="3778">
          <cell r="K3778">
            <v>13112133901</v>
          </cell>
        </row>
        <row r="3779">
          <cell r="K3779">
            <v>13112133902</v>
          </cell>
        </row>
        <row r="3780">
          <cell r="K3780">
            <v>13112133903</v>
          </cell>
        </row>
        <row r="3781">
          <cell r="K3781">
            <v>13112133904</v>
          </cell>
        </row>
        <row r="3782">
          <cell r="K3782">
            <v>13112133905</v>
          </cell>
        </row>
        <row r="3783">
          <cell r="K3783">
            <v>13112134101</v>
          </cell>
        </row>
        <row r="3784">
          <cell r="K3784">
            <v>13112134102</v>
          </cell>
        </row>
        <row r="3785">
          <cell r="K3785">
            <v>13112134103</v>
          </cell>
        </row>
        <row r="3786">
          <cell r="K3786">
            <v>13112134104</v>
          </cell>
        </row>
        <row r="3787">
          <cell r="K3787">
            <v>13112134105</v>
          </cell>
        </row>
        <row r="3788">
          <cell r="K3788">
            <v>13112134106</v>
          </cell>
        </row>
        <row r="3789">
          <cell r="K3789">
            <v>13112134107</v>
          </cell>
        </row>
        <row r="3790">
          <cell r="K3790">
            <v>13112134108</v>
          </cell>
        </row>
        <row r="3791">
          <cell r="K3791">
            <v>13112134109</v>
          </cell>
        </row>
        <row r="3792">
          <cell r="K3792">
            <v>13112134110</v>
          </cell>
        </row>
        <row r="3793">
          <cell r="K3793">
            <v>13112134111</v>
          </cell>
        </row>
        <row r="3794">
          <cell r="K3794">
            <v>13112134112</v>
          </cell>
        </row>
        <row r="3795">
          <cell r="K3795">
            <v>13112134113</v>
          </cell>
        </row>
        <row r="3796">
          <cell r="K3796">
            <v>13112134114</v>
          </cell>
        </row>
        <row r="3797">
          <cell r="K3797">
            <v>13112134115</v>
          </cell>
        </row>
        <row r="3798">
          <cell r="K3798">
            <v>13112134116</v>
          </cell>
        </row>
        <row r="3799">
          <cell r="K3799">
            <v>13112134117</v>
          </cell>
        </row>
        <row r="3800">
          <cell r="K3800">
            <v>13112134118</v>
          </cell>
        </row>
        <row r="3801">
          <cell r="K3801">
            <v>13112134119</v>
          </cell>
        </row>
        <row r="3802">
          <cell r="K3802">
            <v>13112134120</v>
          </cell>
        </row>
        <row r="3803">
          <cell r="K3803">
            <v>13112134201</v>
          </cell>
        </row>
        <row r="3804">
          <cell r="K3804">
            <v>13112134202</v>
          </cell>
        </row>
        <row r="3805">
          <cell r="K3805">
            <v>13112134203</v>
          </cell>
        </row>
        <row r="3806">
          <cell r="K3806">
            <v>13112134204</v>
          </cell>
        </row>
        <row r="3807">
          <cell r="K3807">
            <v>13112134205</v>
          </cell>
        </row>
        <row r="3808">
          <cell r="K3808">
            <v>13112134206</v>
          </cell>
        </row>
        <row r="3809">
          <cell r="K3809">
            <v>13112134207</v>
          </cell>
        </row>
        <row r="3810">
          <cell r="K3810">
            <v>13112134208</v>
          </cell>
        </row>
        <row r="3811">
          <cell r="K3811">
            <v>13112134209</v>
          </cell>
        </row>
        <row r="3812">
          <cell r="K3812">
            <v>13112134210</v>
          </cell>
        </row>
        <row r="3813">
          <cell r="K3813">
            <v>13112134301</v>
          </cell>
        </row>
        <row r="3814">
          <cell r="K3814">
            <v>13112134302</v>
          </cell>
        </row>
        <row r="3815">
          <cell r="K3815">
            <v>13112134303</v>
          </cell>
        </row>
        <row r="3816">
          <cell r="K3816">
            <v>13112134304</v>
          </cell>
        </row>
        <row r="3817">
          <cell r="K3817">
            <v>13112134305</v>
          </cell>
        </row>
        <row r="3818">
          <cell r="K3818">
            <v>13112134306</v>
          </cell>
        </row>
        <row r="3819">
          <cell r="K3819">
            <v>13112134307</v>
          </cell>
        </row>
        <row r="3820">
          <cell r="K3820">
            <v>13112134308</v>
          </cell>
        </row>
        <row r="3821">
          <cell r="K3821">
            <v>13112134309</v>
          </cell>
        </row>
        <row r="3822">
          <cell r="K3822">
            <v>13112134310</v>
          </cell>
        </row>
        <row r="3823">
          <cell r="K3823">
            <v>13112134311</v>
          </cell>
        </row>
        <row r="3824">
          <cell r="K3824">
            <v>13112134312</v>
          </cell>
        </row>
        <row r="3825">
          <cell r="K3825">
            <v>13112134313</v>
          </cell>
        </row>
        <row r="3826">
          <cell r="K3826">
            <v>13112134314</v>
          </cell>
        </row>
        <row r="3827">
          <cell r="K3827">
            <v>13112134315</v>
          </cell>
        </row>
        <row r="3828">
          <cell r="K3828">
            <v>13112134316</v>
          </cell>
        </row>
        <row r="3829">
          <cell r="K3829">
            <v>13112134317</v>
          </cell>
        </row>
        <row r="3830">
          <cell r="K3830">
            <v>13112134318</v>
          </cell>
        </row>
        <row r="3831">
          <cell r="K3831">
            <v>13112134319</v>
          </cell>
        </row>
        <row r="3832">
          <cell r="K3832">
            <v>13112134320</v>
          </cell>
        </row>
        <row r="3833">
          <cell r="K3833">
            <v>13112134401</v>
          </cell>
        </row>
        <row r="3834">
          <cell r="K3834">
            <v>13112134402</v>
          </cell>
        </row>
        <row r="3835">
          <cell r="K3835">
            <v>13112134403</v>
          </cell>
        </row>
        <row r="3836">
          <cell r="K3836">
            <v>13112134404</v>
          </cell>
        </row>
        <row r="3837">
          <cell r="K3837">
            <v>13112134405</v>
          </cell>
        </row>
        <row r="3838">
          <cell r="K3838">
            <v>13112134406</v>
          </cell>
        </row>
        <row r="3839">
          <cell r="K3839">
            <v>13112134407</v>
          </cell>
        </row>
        <row r="3840">
          <cell r="K3840">
            <v>13112134408</v>
          </cell>
        </row>
        <row r="3841">
          <cell r="K3841">
            <v>13112134409</v>
          </cell>
        </row>
        <row r="3842">
          <cell r="K3842">
            <v>13112134410</v>
          </cell>
        </row>
        <row r="3843">
          <cell r="K3843">
            <v>13112134411</v>
          </cell>
        </row>
        <row r="3844">
          <cell r="K3844">
            <v>13112134412</v>
          </cell>
        </row>
        <row r="3845">
          <cell r="K3845">
            <v>13112134501</v>
          </cell>
        </row>
        <row r="3846">
          <cell r="K3846">
            <v>13112134502</v>
          </cell>
        </row>
        <row r="3847">
          <cell r="K3847">
            <v>13112134503</v>
          </cell>
        </row>
        <row r="3848">
          <cell r="K3848">
            <v>13112134504</v>
          </cell>
        </row>
        <row r="3849">
          <cell r="K3849">
            <v>13112134505</v>
          </cell>
        </row>
        <row r="3850">
          <cell r="K3850">
            <v>13112134506</v>
          </cell>
        </row>
        <row r="3851">
          <cell r="K3851">
            <v>13112134507</v>
          </cell>
        </row>
        <row r="3852">
          <cell r="K3852">
            <v>13112134508</v>
          </cell>
        </row>
        <row r="3853">
          <cell r="K3853">
            <v>13112134509</v>
          </cell>
        </row>
        <row r="3854">
          <cell r="K3854">
            <v>13112134510</v>
          </cell>
        </row>
        <row r="3855">
          <cell r="K3855">
            <v>13112134511</v>
          </cell>
        </row>
        <row r="3856">
          <cell r="K3856">
            <v>13112134512</v>
          </cell>
        </row>
        <row r="3857">
          <cell r="K3857">
            <v>13112134513</v>
          </cell>
        </row>
        <row r="3858">
          <cell r="K3858">
            <v>13112134514</v>
          </cell>
        </row>
        <row r="3859">
          <cell r="K3859">
            <v>13112134515</v>
          </cell>
        </row>
        <row r="3860">
          <cell r="K3860">
            <v>13112134601</v>
          </cell>
        </row>
        <row r="3861">
          <cell r="K3861">
            <v>13112134602</v>
          </cell>
        </row>
        <row r="3862">
          <cell r="K3862">
            <v>13112134603</v>
          </cell>
        </row>
        <row r="3863">
          <cell r="K3863">
            <v>13112134604</v>
          </cell>
        </row>
        <row r="3864">
          <cell r="K3864">
            <v>13112134605</v>
          </cell>
        </row>
        <row r="3865">
          <cell r="K3865">
            <v>13112134606</v>
          </cell>
        </row>
        <row r="3866">
          <cell r="K3866">
            <v>13112134607</v>
          </cell>
        </row>
        <row r="3867">
          <cell r="K3867">
            <v>13112134608</v>
          </cell>
        </row>
        <row r="3868">
          <cell r="K3868">
            <v>13112134609</v>
          </cell>
        </row>
        <row r="3869">
          <cell r="K3869">
            <v>13112134610</v>
          </cell>
        </row>
        <row r="3870">
          <cell r="K3870">
            <v>13112134611</v>
          </cell>
        </row>
        <row r="3871">
          <cell r="K3871">
            <v>13112134612</v>
          </cell>
        </row>
        <row r="3872">
          <cell r="K3872">
            <v>13112134613</v>
          </cell>
        </row>
        <row r="3873">
          <cell r="K3873">
            <v>13112134614</v>
          </cell>
        </row>
        <row r="3874">
          <cell r="K3874">
            <v>13112134615</v>
          </cell>
        </row>
        <row r="3875">
          <cell r="K3875">
            <v>13112134616</v>
          </cell>
        </row>
        <row r="3876">
          <cell r="K3876">
            <v>13112134617</v>
          </cell>
        </row>
        <row r="3877">
          <cell r="K3877">
            <v>13112134618</v>
          </cell>
        </row>
        <row r="3878">
          <cell r="K3878">
            <v>13112134701</v>
          </cell>
        </row>
        <row r="3879">
          <cell r="K3879">
            <v>13112134702</v>
          </cell>
        </row>
        <row r="3880">
          <cell r="K3880">
            <v>13112134703</v>
          </cell>
        </row>
        <row r="3881">
          <cell r="K3881">
            <v>13112134704</v>
          </cell>
        </row>
        <row r="3882">
          <cell r="K3882">
            <v>13112134705</v>
          </cell>
        </row>
        <row r="3883">
          <cell r="K3883">
            <v>13112134706</v>
          </cell>
        </row>
        <row r="3884">
          <cell r="K3884">
            <v>13112134707</v>
          </cell>
        </row>
        <row r="3885">
          <cell r="K3885">
            <v>13112134708</v>
          </cell>
        </row>
        <row r="3886">
          <cell r="K3886">
            <v>13112134709</v>
          </cell>
        </row>
        <row r="3887">
          <cell r="K3887">
            <v>13112134710</v>
          </cell>
        </row>
        <row r="3888">
          <cell r="K3888">
            <v>13112134711</v>
          </cell>
        </row>
        <row r="3889">
          <cell r="K3889">
            <v>13112134712</v>
          </cell>
        </row>
        <row r="3890">
          <cell r="K3890">
            <v>13112134713</v>
          </cell>
        </row>
        <row r="3891">
          <cell r="K3891">
            <v>13112134801</v>
          </cell>
        </row>
        <row r="3892">
          <cell r="K3892">
            <v>13112134802</v>
          </cell>
        </row>
        <row r="3893">
          <cell r="K3893">
            <v>13112134803</v>
          </cell>
        </row>
        <row r="3894">
          <cell r="K3894">
            <v>13112134804</v>
          </cell>
        </row>
        <row r="3895">
          <cell r="K3895">
            <v>13112134805</v>
          </cell>
        </row>
        <row r="3896">
          <cell r="K3896">
            <v>13112134806</v>
          </cell>
        </row>
        <row r="3897">
          <cell r="K3897">
            <v>13112134807</v>
          </cell>
        </row>
        <row r="3898">
          <cell r="K3898">
            <v>13112134808</v>
          </cell>
        </row>
        <row r="3899">
          <cell r="K3899">
            <v>13112134809</v>
          </cell>
        </row>
        <row r="3900">
          <cell r="K3900">
            <v>13112134810</v>
          </cell>
        </row>
        <row r="3901">
          <cell r="K3901">
            <v>13112134811</v>
          </cell>
        </row>
        <row r="3902">
          <cell r="K3902">
            <v>13112134812</v>
          </cell>
        </row>
        <row r="3903">
          <cell r="K3903">
            <v>13112134813</v>
          </cell>
        </row>
        <row r="3904">
          <cell r="K3904">
            <v>13112134814</v>
          </cell>
        </row>
        <row r="3905">
          <cell r="K3905">
            <v>13112134901</v>
          </cell>
        </row>
        <row r="3906">
          <cell r="K3906">
            <v>13112134902</v>
          </cell>
        </row>
        <row r="3907">
          <cell r="K3907">
            <v>13112134903</v>
          </cell>
        </row>
        <row r="3908">
          <cell r="K3908">
            <v>13112134904</v>
          </cell>
        </row>
        <row r="3909">
          <cell r="K3909">
            <v>13112134905</v>
          </cell>
        </row>
        <row r="3910">
          <cell r="K3910">
            <v>13112134906</v>
          </cell>
        </row>
        <row r="3911">
          <cell r="K3911">
            <v>13112134907</v>
          </cell>
        </row>
        <row r="3912">
          <cell r="K3912">
            <v>13112134908</v>
          </cell>
        </row>
        <row r="3913">
          <cell r="K3913">
            <v>13112134909</v>
          </cell>
        </row>
        <row r="3914">
          <cell r="K3914">
            <v>13112134910</v>
          </cell>
        </row>
        <row r="3915">
          <cell r="K3915">
            <v>13112135011</v>
          </cell>
        </row>
        <row r="3916">
          <cell r="K3916">
            <v>13112135211</v>
          </cell>
        </row>
        <row r="3917">
          <cell r="K3917">
            <v>13112141111</v>
          </cell>
        </row>
        <row r="3918">
          <cell r="K3918">
            <v>13112141112</v>
          </cell>
        </row>
        <row r="3919">
          <cell r="K3919">
            <v>13112143901</v>
          </cell>
        </row>
        <row r="3920">
          <cell r="K3920">
            <v>13112143902</v>
          </cell>
        </row>
        <row r="3921">
          <cell r="K3921">
            <v>13112143903</v>
          </cell>
        </row>
        <row r="3922">
          <cell r="K3922">
            <v>13112143904</v>
          </cell>
        </row>
        <row r="3923">
          <cell r="K3923">
            <v>13112143905</v>
          </cell>
        </row>
        <row r="3924">
          <cell r="K3924">
            <v>13112144101</v>
          </cell>
        </row>
        <row r="3925">
          <cell r="K3925">
            <v>13112144102</v>
          </cell>
        </row>
        <row r="3926">
          <cell r="K3926">
            <v>13112144103</v>
          </cell>
        </row>
        <row r="3927">
          <cell r="K3927">
            <v>13112144104</v>
          </cell>
        </row>
        <row r="3928">
          <cell r="K3928">
            <v>13112144105</v>
          </cell>
        </row>
        <row r="3929">
          <cell r="K3929">
            <v>13112144106</v>
          </cell>
        </row>
        <row r="3930">
          <cell r="K3930">
            <v>13112144107</v>
          </cell>
        </row>
        <row r="3931">
          <cell r="K3931">
            <v>13112144108</v>
          </cell>
        </row>
        <row r="3932">
          <cell r="K3932">
            <v>13112144109</v>
          </cell>
        </row>
        <row r="3933">
          <cell r="K3933">
            <v>13112144110</v>
          </cell>
        </row>
        <row r="3934">
          <cell r="K3934">
            <v>13112144111</v>
          </cell>
        </row>
        <row r="3935">
          <cell r="K3935">
            <v>13112144112</v>
          </cell>
        </row>
        <row r="3936">
          <cell r="K3936">
            <v>13112144113</v>
          </cell>
        </row>
        <row r="3937">
          <cell r="K3937">
            <v>13112144114</v>
          </cell>
        </row>
        <row r="3938">
          <cell r="K3938">
            <v>13112144115</v>
          </cell>
        </row>
        <row r="3939">
          <cell r="K3939">
            <v>13112144116</v>
          </cell>
        </row>
        <row r="3940">
          <cell r="K3940">
            <v>13112144117</v>
          </cell>
        </row>
        <row r="3941">
          <cell r="K3941">
            <v>13112144118</v>
          </cell>
        </row>
        <row r="3942">
          <cell r="K3942">
            <v>13112144119</v>
          </cell>
        </row>
        <row r="3943">
          <cell r="K3943">
            <v>13112144120</v>
          </cell>
        </row>
        <row r="3944">
          <cell r="K3944">
            <v>13112144201</v>
          </cell>
        </row>
        <row r="3945">
          <cell r="K3945">
            <v>13112144202</v>
          </cell>
        </row>
        <row r="3946">
          <cell r="K3946">
            <v>13112144203</v>
          </cell>
        </row>
        <row r="3947">
          <cell r="K3947">
            <v>13112144204</v>
          </cell>
        </row>
        <row r="3948">
          <cell r="K3948">
            <v>13112144205</v>
          </cell>
        </row>
        <row r="3949">
          <cell r="K3949">
            <v>13112144206</v>
          </cell>
        </row>
        <row r="3950">
          <cell r="K3950">
            <v>13112144207</v>
          </cell>
        </row>
        <row r="3951">
          <cell r="K3951">
            <v>13112144208</v>
          </cell>
        </row>
        <row r="3952">
          <cell r="K3952">
            <v>13112144209</v>
          </cell>
        </row>
        <row r="3953">
          <cell r="K3953">
            <v>13112144210</v>
          </cell>
        </row>
        <row r="3954">
          <cell r="K3954">
            <v>13112144301</v>
          </cell>
        </row>
        <row r="3955">
          <cell r="K3955">
            <v>13112144302</v>
          </cell>
        </row>
        <row r="3956">
          <cell r="K3956">
            <v>13112144303</v>
          </cell>
        </row>
        <row r="3957">
          <cell r="K3957">
            <v>13112144304</v>
          </cell>
        </row>
        <row r="3958">
          <cell r="K3958">
            <v>13112144305</v>
          </cell>
        </row>
        <row r="3959">
          <cell r="K3959">
            <v>13112144306</v>
          </cell>
        </row>
        <row r="3960">
          <cell r="K3960">
            <v>13112144307</v>
          </cell>
        </row>
        <row r="3961">
          <cell r="K3961">
            <v>13112144308</v>
          </cell>
        </row>
        <row r="3962">
          <cell r="K3962">
            <v>13112144309</v>
          </cell>
        </row>
        <row r="3963">
          <cell r="K3963">
            <v>13112144310</v>
          </cell>
        </row>
        <row r="3964">
          <cell r="K3964">
            <v>13112144311</v>
          </cell>
        </row>
        <row r="3965">
          <cell r="K3965">
            <v>13112144312</v>
          </cell>
        </row>
        <row r="3966">
          <cell r="K3966">
            <v>13112144313</v>
          </cell>
        </row>
        <row r="3967">
          <cell r="K3967">
            <v>13112144314</v>
          </cell>
        </row>
        <row r="3968">
          <cell r="K3968">
            <v>13112144315</v>
          </cell>
        </row>
        <row r="3969">
          <cell r="K3969">
            <v>13112144316</v>
          </cell>
        </row>
        <row r="3970">
          <cell r="K3970">
            <v>13112144317</v>
          </cell>
        </row>
        <row r="3971">
          <cell r="K3971">
            <v>13112144318</v>
          </cell>
        </row>
        <row r="3972">
          <cell r="K3972">
            <v>13112144319</v>
          </cell>
        </row>
        <row r="3973">
          <cell r="K3973">
            <v>13112144320</v>
          </cell>
        </row>
        <row r="3974">
          <cell r="K3974">
            <v>13112144401</v>
          </cell>
        </row>
        <row r="3975">
          <cell r="K3975">
            <v>13112144402</v>
          </cell>
        </row>
        <row r="3976">
          <cell r="K3976">
            <v>13112144403</v>
          </cell>
        </row>
        <row r="3977">
          <cell r="K3977">
            <v>13112144404</v>
          </cell>
        </row>
        <row r="3978">
          <cell r="K3978">
            <v>13112144405</v>
          </cell>
        </row>
        <row r="3979">
          <cell r="K3979">
            <v>13112144406</v>
          </cell>
        </row>
        <row r="3980">
          <cell r="K3980">
            <v>13112144407</v>
          </cell>
        </row>
        <row r="3981">
          <cell r="K3981">
            <v>13112144408</v>
          </cell>
        </row>
        <row r="3982">
          <cell r="K3982">
            <v>13112144409</v>
          </cell>
        </row>
        <row r="3983">
          <cell r="K3983">
            <v>13112144410</v>
          </cell>
        </row>
        <row r="3984">
          <cell r="K3984">
            <v>13112144411</v>
          </cell>
        </row>
        <row r="3985">
          <cell r="K3985">
            <v>13112144412</v>
          </cell>
        </row>
        <row r="3986">
          <cell r="K3986">
            <v>13112144501</v>
          </cell>
        </row>
        <row r="3987">
          <cell r="K3987">
            <v>13112144502</v>
          </cell>
        </row>
        <row r="3988">
          <cell r="K3988">
            <v>13112144503</v>
          </cell>
        </row>
        <row r="3989">
          <cell r="K3989">
            <v>13112144504</v>
          </cell>
        </row>
        <row r="3990">
          <cell r="K3990">
            <v>13112144505</v>
          </cell>
        </row>
        <row r="3991">
          <cell r="K3991">
            <v>13112144506</v>
          </cell>
        </row>
        <row r="3992">
          <cell r="K3992">
            <v>13112144507</v>
          </cell>
        </row>
        <row r="3993">
          <cell r="K3993">
            <v>13112144508</v>
          </cell>
        </row>
        <row r="3994">
          <cell r="K3994">
            <v>13112144509</v>
          </cell>
        </row>
        <row r="3995">
          <cell r="K3995">
            <v>13112144510</v>
          </cell>
        </row>
        <row r="3996">
          <cell r="K3996">
            <v>13112144511</v>
          </cell>
        </row>
        <row r="3997">
          <cell r="K3997">
            <v>13112144512</v>
          </cell>
        </row>
        <row r="3998">
          <cell r="K3998">
            <v>13112144513</v>
          </cell>
        </row>
        <row r="3999">
          <cell r="K3999">
            <v>13112144514</v>
          </cell>
        </row>
        <row r="4000">
          <cell r="K4000">
            <v>13112144515</v>
          </cell>
        </row>
        <row r="4001">
          <cell r="K4001">
            <v>13112144601</v>
          </cell>
        </row>
        <row r="4002">
          <cell r="K4002">
            <v>13112144602</v>
          </cell>
        </row>
        <row r="4003">
          <cell r="K4003">
            <v>13112144603</v>
          </cell>
        </row>
        <row r="4004">
          <cell r="K4004">
            <v>13112144604</v>
          </cell>
        </row>
        <row r="4005">
          <cell r="K4005">
            <v>13112144605</v>
          </cell>
        </row>
        <row r="4006">
          <cell r="K4006">
            <v>13112144606</v>
          </cell>
        </row>
        <row r="4007">
          <cell r="K4007">
            <v>13112144607</v>
          </cell>
        </row>
        <row r="4008">
          <cell r="K4008">
            <v>13112144608</v>
          </cell>
        </row>
        <row r="4009">
          <cell r="K4009">
            <v>13112144609</v>
          </cell>
        </row>
        <row r="4010">
          <cell r="K4010">
            <v>13112144610</v>
          </cell>
        </row>
        <row r="4011">
          <cell r="K4011">
            <v>13112144611</v>
          </cell>
        </row>
        <row r="4012">
          <cell r="K4012">
            <v>13112144612</v>
          </cell>
        </row>
        <row r="4013">
          <cell r="K4013">
            <v>13112144613</v>
          </cell>
        </row>
        <row r="4014">
          <cell r="K4014">
            <v>13112144614</v>
          </cell>
        </row>
        <row r="4015">
          <cell r="K4015">
            <v>13112144615</v>
          </cell>
        </row>
        <row r="4016">
          <cell r="K4016">
            <v>13112144616</v>
          </cell>
        </row>
        <row r="4017">
          <cell r="K4017">
            <v>13112144617</v>
          </cell>
        </row>
        <row r="4018">
          <cell r="K4018">
            <v>13112144618</v>
          </cell>
        </row>
        <row r="4019">
          <cell r="K4019">
            <v>13112144701</v>
          </cell>
        </row>
        <row r="4020">
          <cell r="K4020">
            <v>13112144702</v>
          </cell>
        </row>
        <row r="4021">
          <cell r="K4021">
            <v>13112144703</v>
          </cell>
        </row>
        <row r="4022">
          <cell r="K4022">
            <v>13112144704</v>
          </cell>
        </row>
        <row r="4023">
          <cell r="K4023">
            <v>13112144705</v>
          </cell>
        </row>
        <row r="4024">
          <cell r="K4024">
            <v>13112144706</v>
          </cell>
        </row>
        <row r="4025">
          <cell r="K4025">
            <v>13112144707</v>
          </cell>
        </row>
        <row r="4026">
          <cell r="K4026">
            <v>13112144708</v>
          </cell>
        </row>
        <row r="4027">
          <cell r="K4027">
            <v>13112144709</v>
          </cell>
        </row>
        <row r="4028">
          <cell r="K4028">
            <v>13112144710</v>
          </cell>
        </row>
        <row r="4029">
          <cell r="K4029">
            <v>13112144711</v>
          </cell>
        </row>
        <row r="4030">
          <cell r="K4030">
            <v>13112144712</v>
          </cell>
        </row>
        <row r="4031">
          <cell r="K4031">
            <v>13112144713</v>
          </cell>
        </row>
        <row r="4032">
          <cell r="K4032">
            <v>13112144801</v>
          </cell>
        </row>
        <row r="4033">
          <cell r="K4033">
            <v>13112144802</v>
          </cell>
        </row>
        <row r="4034">
          <cell r="K4034">
            <v>13112144803</v>
          </cell>
        </row>
        <row r="4035">
          <cell r="K4035">
            <v>13112144804</v>
          </cell>
        </row>
        <row r="4036">
          <cell r="K4036">
            <v>13112144805</v>
          </cell>
        </row>
        <row r="4037">
          <cell r="K4037">
            <v>13112144806</v>
          </cell>
        </row>
        <row r="4038">
          <cell r="K4038">
            <v>13112144807</v>
          </cell>
        </row>
        <row r="4039">
          <cell r="K4039">
            <v>13112144808</v>
          </cell>
        </row>
        <row r="4040">
          <cell r="K4040">
            <v>13112144809</v>
          </cell>
        </row>
        <row r="4041">
          <cell r="K4041">
            <v>13112144810</v>
          </cell>
        </row>
        <row r="4042">
          <cell r="K4042">
            <v>13112144811</v>
          </cell>
        </row>
        <row r="4043">
          <cell r="K4043">
            <v>13112144812</v>
          </cell>
        </row>
        <row r="4044">
          <cell r="K4044">
            <v>13112144813</v>
          </cell>
        </row>
        <row r="4045">
          <cell r="K4045">
            <v>13112144814</v>
          </cell>
        </row>
        <row r="4046">
          <cell r="K4046">
            <v>13112144901</v>
          </cell>
        </row>
        <row r="4047">
          <cell r="K4047">
            <v>13112144902</v>
          </cell>
        </row>
        <row r="4048">
          <cell r="K4048">
            <v>13112144903</v>
          </cell>
        </row>
        <row r="4049">
          <cell r="K4049">
            <v>13112144904</v>
          </cell>
        </row>
        <row r="4050">
          <cell r="K4050">
            <v>13112144905</v>
          </cell>
        </row>
        <row r="4051">
          <cell r="K4051">
            <v>13112144906</v>
          </cell>
        </row>
        <row r="4052">
          <cell r="K4052">
            <v>13112144907</v>
          </cell>
        </row>
        <row r="4053">
          <cell r="K4053">
            <v>13112144908</v>
          </cell>
        </row>
        <row r="4054">
          <cell r="K4054">
            <v>13112144909</v>
          </cell>
        </row>
        <row r="4055">
          <cell r="K4055">
            <v>13112144910</v>
          </cell>
        </row>
        <row r="4056">
          <cell r="K4056">
            <v>13112145011</v>
          </cell>
        </row>
        <row r="4057">
          <cell r="K4057">
            <v>13112145111</v>
          </cell>
        </row>
        <row r="4058">
          <cell r="K4058">
            <v>13112145211</v>
          </cell>
        </row>
        <row r="4059">
          <cell r="K4059">
            <v>13112145212</v>
          </cell>
        </row>
        <row r="4060">
          <cell r="K4060">
            <v>13112145213</v>
          </cell>
        </row>
        <row r="4061">
          <cell r="K4061">
            <v>13112145214</v>
          </cell>
        </row>
        <row r="4062">
          <cell r="K4062">
            <v>13112145215</v>
          </cell>
        </row>
        <row r="4063">
          <cell r="K4063">
            <v>13112145216</v>
          </cell>
        </row>
        <row r="4064">
          <cell r="K4064">
            <v>13112151111</v>
          </cell>
        </row>
        <row r="4065">
          <cell r="K4065">
            <v>13112151112</v>
          </cell>
        </row>
        <row r="4066">
          <cell r="K4066">
            <v>13112151113</v>
          </cell>
        </row>
        <row r="4067">
          <cell r="K4067">
            <v>13112151211</v>
          </cell>
        </row>
        <row r="4068">
          <cell r="K4068">
            <v>13112151212</v>
          </cell>
        </row>
        <row r="4069">
          <cell r="K4069">
            <v>13112151213</v>
          </cell>
        </row>
        <row r="4070">
          <cell r="K4070">
            <v>13112151214</v>
          </cell>
        </row>
        <row r="4071">
          <cell r="K4071">
            <v>13112151311</v>
          </cell>
        </row>
        <row r="4072">
          <cell r="K4072">
            <v>13112151312</v>
          </cell>
        </row>
        <row r="4073">
          <cell r="K4073">
            <v>13112151313</v>
          </cell>
        </row>
        <row r="4074">
          <cell r="K4074">
            <v>13112171111</v>
          </cell>
        </row>
        <row r="4075">
          <cell r="K4075">
            <v>13112171112</v>
          </cell>
        </row>
        <row r="4076">
          <cell r="K4076">
            <v>13112171211</v>
          </cell>
        </row>
        <row r="4077">
          <cell r="K4077">
            <v>13112171212</v>
          </cell>
        </row>
        <row r="4078">
          <cell r="K4078">
            <v>13112171213</v>
          </cell>
        </row>
        <row r="4079">
          <cell r="K4079">
            <v>13112171214</v>
          </cell>
        </row>
        <row r="4080">
          <cell r="K4080">
            <v>13112171311</v>
          </cell>
        </row>
        <row r="4081">
          <cell r="K4081">
            <v>13112171312</v>
          </cell>
        </row>
        <row r="4082">
          <cell r="K4082">
            <v>13112171411</v>
          </cell>
        </row>
        <row r="4083">
          <cell r="K4083">
            <v>13112171412</v>
          </cell>
        </row>
        <row r="4084">
          <cell r="K4084">
            <v>13112171511</v>
          </cell>
        </row>
        <row r="4085">
          <cell r="K4085">
            <v>13112171512</v>
          </cell>
        </row>
        <row r="4086">
          <cell r="K4086">
            <v>13112171611</v>
          </cell>
        </row>
        <row r="4087">
          <cell r="K4087">
            <v>13112171612</v>
          </cell>
        </row>
        <row r="4088">
          <cell r="K4088">
            <v>13112171711</v>
          </cell>
        </row>
        <row r="4089">
          <cell r="K4089">
            <v>13112171712</v>
          </cell>
        </row>
        <row r="4090">
          <cell r="K4090">
            <v>13112171811</v>
          </cell>
        </row>
        <row r="4091">
          <cell r="K4091">
            <v>13112171812</v>
          </cell>
        </row>
        <row r="4092">
          <cell r="K4092">
            <v>13112174305</v>
          </cell>
        </row>
        <row r="4093">
          <cell r="K4093">
            <v>13112174511</v>
          </cell>
        </row>
        <row r="4094">
          <cell r="K4094">
            <v>13112174605</v>
          </cell>
        </row>
        <row r="4095">
          <cell r="K4095">
            <v>13112174811</v>
          </cell>
        </row>
        <row r="4096">
          <cell r="K4096">
            <v>13112178011</v>
          </cell>
        </row>
        <row r="4097">
          <cell r="K4097">
            <v>13112178012</v>
          </cell>
        </row>
        <row r="4098">
          <cell r="K4098">
            <v>13112181111</v>
          </cell>
        </row>
        <row r="4099">
          <cell r="K4099">
            <v>13121111111</v>
          </cell>
        </row>
        <row r="4100">
          <cell r="K4100">
            <v>13121111112</v>
          </cell>
        </row>
        <row r="4101">
          <cell r="K4101">
            <v>13121111113</v>
          </cell>
        </row>
        <row r="4102">
          <cell r="K4102">
            <v>13121121111</v>
          </cell>
        </row>
        <row r="4103">
          <cell r="K4103">
            <v>13121121112</v>
          </cell>
        </row>
        <row r="4104">
          <cell r="K4104">
            <v>13121121113</v>
          </cell>
        </row>
        <row r="4105">
          <cell r="K4105">
            <v>13121121211</v>
          </cell>
        </row>
        <row r="4106">
          <cell r="K4106">
            <v>13121121212</v>
          </cell>
        </row>
        <row r="4107">
          <cell r="K4107">
            <v>13121121213</v>
          </cell>
        </row>
        <row r="4108">
          <cell r="K4108">
            <v>13121121214</v>
          </cell>
        </row>
        <row r="4109">
          <cell r="K4109">
            <v>13121121215</v>
          </cell>
        </row>
        <row r="4110">
          <cell r="K4110">
            <v>13121121216</v>
          </cell>
        </row>
        <row r="4111">
          <cell r="K4111">
            <v>13121121217</v>
          </cell>
        </row>
        <row r="4112">
          <cell r="K4112">
            <v>13121121311</v>
          </cell>
        </row>
        <row r="4113">
          <cell r="K4113">
            <v>13121121312</v>
          </cell>
        </row>
        <row r="4114">
          <cell r="K4114">
            <v>13121121313</v>
          </cell>
        </row>
        <row r="4115">
          <cell r="K4115">
            <v>13121121314</v>
          </cell>
        </row>
        <row r="4116">
          <cell r="K4116">
            <v>13121121411</v>
          </cell>
        </row>
        <row r="4117">
          <cell r="K4117">
            <v>13121121412</v>
          </cell>
        </row>
        <row r="4118">
          <cell r="K4118">
            <v>13121121413</v>
          </cell>
        </row>
        <row r="4119">
          <cell r="K4119">
            <v>13121121414</v>
          </cell>
        </row>
        <row r="4120">
          <cell r="K4120">
            <v>13121121511</v>
          </cell>
        </row>
        <row r="4121">
          <cell r="K4121">
            <v>13121121512</v>
          </cell>
        </row>
        <row r="4122">
          <cell r="K4122">
            <v>13121121513</v>
          </cell>
        </row>
        <row r="4123">
          <cell r="K4123">
            <v>13121121611</v>
          </cell>
        </row>
        <row r="4124">
          <cell r="K4124">
            <v>13121121612</v>
          </cell>
        </row>
        <row r="4125">
          <cell r="K4125">
            <v>13121121613</v>
          </cell>
        </row>
        <row r="4126">
          <cell r="K4126">
            <v>13121121614</v>
          </cell>
        </row>
        <row r="4127">
          <cell r="K4127">
            <v>13121121711</v>
          </cell>
        </row>
        <row r="4128">
          <cell r="K4128">
            <v>13121121712</v>
          </cell>
        </row>
        <row r="4129">
          <cell r="K4129">
            <v>13121121713</v>
          </cell>
        </row>
        <row r="4130">
          <cell r="K4130">
            <v>13121121714</v>
          </cell>
        </row>
        <row r="4131">
          <cell r="K4131">
            <v>13121123011</v>
          </cell>
        </row>
        <row r="4132">
          <cell r="K4132">
            <v>13121123901</v>
          </cell>
        </row>
        <row r="4133">
          <cell r="K4133">
            <v>13121123902</v>
          </cell>
        </row>
        <row r="4134">
          <cell r="K4134">
            <v>13121123903</v>
          </cell>
        </row>
        <row r="4135">
          <cell r="K4135">
            <v>13121123904</v>
          </cell>
        </row>
        <row r="4136">
          <cell r="K4136">
            <v>13121123905</v>
          </cell>
        </row>
        <row r="4137">
          <cell r="K4137">
            <v>13121124101</v>
          </cell>
        </row>
        <row r="4138">
          <cell r="K4138">
            <v>13121124102</v>
          </cell>
        </row>
        <row r="4139">
          <cell r="K4139">
            <v>13121124103</v>
          </cell>
        </row>
        <row r="4140">
          <cell r="K4140">
            <v>13121124104</v>
          </cell>
        </row>
        <row r="4141">
          <cell r="K4141">
            <v>13121124105</v>
          </cell>
        </row>
        <row r="4142">
          <cell r="K4142">
            <v>13121124106</v>
          </cell>
        </row>
        <row r="4143">
          <cell r="K4143">
            <v>13121124107</v>
          </cell>
        </row>
        <row r="4144">
          <cell r="K4144">
            <v>13121124108</v>
          </cell>
        </row>
        <row r="4145">
          <cell r="K4145">
            <v>13121124109</v>
          </cell>
        </row>
        <row r="4146">
          <cell r="K4146">
            <v>13121124110</v>
          </cell>
        </row>
        <row r="4147">
          <cell r="K4147">
            <v>13121124111</v>
          </cell>
        </row>
        <row r="4148">
          <cell r="K4148">
            <v>13121124112</v>
          </cell>
        </row>
        <row r="4149">
          <cell r="K4149">
            <v>13121124113</v>
          </cell>
        </row>
        <row r="4150">
          <cell r="K4150">
            <v>13121124114</v>
          </cell>
        </row>
        <row r="4151">
          <cell r="K4151">
            <v>13121124115</v>
          </cell>
        </row>
        <row r="4152">
          <cell r="K4152">
            <v>13121124116</v>
          </cell>
        </row>
        <row r="4153">
          <cell r="K4153">
            <v>13121124117</v>
          </cell>
        </row>
        <row r="4154">
          <cell r="K4154">
            <v>13121124118</v>
          </cell>
        </row>
        <row r="4155">
          <cell r="K4155">
            <v>13121124119</v>
          </cell>
        </row>
        <row r="4156">
          <cell r="K4156">
            <v>13121124120</v>
          </cell>
        </row>
        <row r="4157">
          <cell r="K4157">
            <v>13121124201</v>
          </cell>
        </row>
        <row r="4158">
          <cell r="K4158">
            <v>13121124202</v>
          </cell>
        </row>
        <row r="4159">
          <cell r="K4159">
            <v>13121124203</v>
          </cell>
        </row>
        <row r="4160">
          <cell r="K4160">
            <v>13121124204</v>
          </cell>
        </row>
        <row r="4161">
          <cell r="K4161">
            <v>13121124205</v>
          </cell>
        </row>
        <row r="4162">
          <cell r="K4162">
            <v>13121124206</v>
          </cell>
        </row>
        <row r="4163">
          <cell r="K4163">
            <v>13121124207</v>
          </cell>
        </row>
        <row r="4164">
          <cell r="K4164">
            <v>13121124208</v>
          </cell>
        </row>
        <row r="4165">
          <cell r="K4165">
            <v>13121124209</v>
          </cell>
        </row>
        <row r="4166">
          <cell r="K4166">
            <v>13121124210</v>
          </cell>
        </row>
        <row r="4167">
          <cell r="K4167">
            <v>13121124211</v>
          </cell>
        </row>
        <row r="4168">
          <cell r="K4168">
            <v>13121124301</v>
          </cell>
        </row>
        <row r="4169">
          <cell r="K4169">
            <v>13121124302</v>
          </cell>
        </row>
        <row r="4170">
          <cell r="K4170">
            <v>13121124303</v>
          </cell>
        </row>
        <row r="4171">
          <cell r="K4171">
            <v>13121124304</v>
          </cell>
        </row>
        <row r="4172">
          <cell r="K4172">
            <v>13121124305</v>
          </cell>
        </row>
        <row r="4173">
          <cell r="K4173">
            <v>13121124306</v>
          </cell>
        </row>
        <row r="4174">
          <cell r="K4174">
            <v>13121124307</v>
          </cell>
        </row>
        <row r="4175">
          <cell r="K4175">
            <v>13121124308</v>
          </cell>
        </row>
        <row r="4176">
          <cell r="K4176">
            <v>13121124309</v>
          </cell>
        </row>
        <row r="4177">
          <cell r="K4177">
            <v>13121124310</v>
          </cell>
        </row>
        <row r="4178">
          <cell r="K4178">
            <v>13121124311</v>
          </cell>
        </row>
        <row r="4179">
          <cell r="K4179">
            <v>13121124312</v>
          </cell>
        </row>
        <row r="4180">
          <cell r="K4180">
            <v>13121124313</v>
          </cell>
        </row>
        <row r="4181">
          <cell r="K4181">
            <v>13121124314</v>
          </cell>
        </row>
        <row r="4182">
          <cell r="K4182">
            <v>13121124315</v>
          </cell>
        </row>
        <row r="4183">
          <cell r="K4183">
            <v>13121124316</v>
          </cell>
        </row>
        <row r="4184">
          <cell r="K4184">
            <v>13121124317</v>
          </cell>
        </row>
        <row r="4185">
          <cell r="K4185">
            <v>13121124318</v>
          </cell>
        </row>
        <row r="4186">
          <cell r="K4186">
            <v>13121124319</v>
          </cell>
        </row>
        <row r="4187">
          <cell r="K4187">
            <v>13121124320</v>
          </cell>
        </row>
        <row r="4188">
          <cell r="K4188">
            <v>13121124401</v>
          </cell>
        </row>
        <row r="4189">
          <cell r="K4189">
            <v>13121124402</v>
          </cell>
        </row>
        <row r="4190">
          <cell r="K4190">
            <v>13121124403</v>
          </cell>
        </row>
        <row r="4191">
          <cell r="K4191">
            <v>13121124404</v>
          </cell>
        </row>
        <row r="4192">
          <cell r="K4192">
            <v>13121124405</v>
          </cell>
        </row>
        <row r="4193">
          <cell r="K4193">
            <v>13121124406</v>
          </cell>
        </row>
        <row r="4194">
          <cell r="K4194">
            <v>13121124407</v>
          </cell>
        </row>
        <row r="4195">
          <cell r="K4195">
            <v>13121124408</v>
          </cell>
        </row>
        <row r="4196">
          <cell r="K4196">
            <v>13121124409</v>
          </cell>
        </row>
        <row r="4197">
          <cell r="K4197">
            <v>13121124410</v>
          </cell>
        </row>
        <row r="4198">
          <cell r="K4198">
            <v>13121124411</v>
          </cell>
        </row>
        <row r="4199">
          <cell r="K4199">
            <v>13121124412</v>
          </cell>
        </row>
        <row r="4200">
          <cell r="K4200">
            <v>13121124501</v>
          </cell>
        </row>
        <row r="4201">
          <cell r="K4201">
            <v>13121124502</v>
          </cell>
        </row>
        <row r="4202">
          <cell r="K4202">
            <v>13121124503</v>
          </cell>
        </row>
        <row r="4203">
          <cell r="K4203">
            <v>13121124504</v>
          </cell>
        </row>
        <row r="4204">
          <cell r="K4204">
            <v>13121124505</v>
          </cell>
        </row>
        <row r="4205">
          <cell r="K4205">
            <v>13121124506</v>
          </cell>
        </row>
        <row r="4206">
          <cell r="K4206">
            <v>13121124507</v>
          </cell>
        </row>
        <row r="4207">
          <cell r="K4207">
            <v>13121124508</v>
          </cell>
        </row>
        <row r="4208">
          <cell r="K4208">
            <v>13121124509</v>
          </cell>
        </row>
        <row r="4209">
          <cell r="K4209">
            <v>13121124510</v>
          </cell>
        </row>
        <row r="4210">
          <cell r="K4210">
            <v>13121124511</v>
          </cell>
        </row>
        <row r="4211">
          <cell r="K4211">
            <v>13121124512</v>
          </cell>
        </row>
        <row r="4212">
          <cell r="K4212">
            <v>13121124513</v>
          </cell>
        </row>
        <row r="4213">
          <cell r="K4213">
            <v>13121124514</v>
          </cell>
        </row>
        <row r="4214">
          <cell r="K4214">
            <v>13121124515</v>
          </cell>
        </row>
        <row r="4215">
          <cell r="K4215">
            <v>13121124601</v>
          </cell>
        </row>
        <row r="4216">
          <cell r="K4216">
            <v>13121124602</v>
          </cell>
        </row>
        <row r="4217">
          <cell r="K4217">
            <v>13121124603</v>
          </cell>
        </row>
        <row r="4218">
          <cell r="K4218">
            <v>13121124604</v>
          </cell>
        </row>
        <row r="4219">
          <cell r="K4219">
            <v>13121124605</v>
          </cell>
        </row>
        <row r="4220">
          <cell r="K4220">
            <v>13121124606</v>
          </cell>
        </row>
        <row r="4221">
          <cell r="K4221">
            <v>13121124607</v>
          </cell>
        </row>
        <row r="4222">
          <cell r="K4222">
            <v>13121124608</v>
          </cell>
        </row>
        <row r="4223">
          <cell r="K4223">
            <v>13121124609</v>
          </cell>
        </row>
        <row r="4224">
          <cell r="K4224">
            <v>13121124610</v>
          </cell>
        </row>
        <row r="4225">
          <cell r="K4225">
            <v>13121124611</v>
          </cell>
        </row>
        <row r="4226">
          <cell r="K4226">
            <v>13121124612</v>
          </cell>
        </row>
        <row r="4227">
          <cell r="K4227">
            <v>13121124613</v>
          </cell>
        </row>
        <row r="4228">
          <cell r="K4228">
            <v>13121124614</v>
          </cell>
        </row>
        <row r="4229">
          <cell r="K4229">
            <v>13121124615</v>
          </cell>
        </row>
        <row r="4230">
          <cell r="K4230">
            <v>13121124616</v>
          </cell>
        </row>
        <row r="4231">
          <cell r="K4231">
            <v>13121124617</v>
          </cell>
        </row>
        <row r="4232">
          <cell r="K4232">
            <v>13121124618</v>
          </cell>
        </row>
        <row r="4233">
          <cell r="K4233">
            <v>13121124701</v>
          </cell>
        </row>
        <row r="4234">
          <cell r="K4234">
            <v>13121124702</v>
          </cell>
        </row>
        <row r="4235">
          <cell r="K4235">
            <v>13121124703</v>
          </cell>
        </row>
        <row r="4236">
          <cell r="K4236">
            <v>13121124704</v>
          </cell>
        </row>
        <row r="4237">
          <cell r="K4237">
            <v>13121124705</v>
          </cell>
        </row>
        <row r="4238">
          <cell r="K4238">
            <v>13121124706</v>
          </cell>
        </row>
        <row r="4239">
          <cell r="K4239">
            <v>13121124707</v>
          </cell>
        </row>
        <row r="4240">
          <cell r="K4240">
            <v>13121124708</v>
          </cell>
        </row>
        <row r="4241">
          <cell r="K4241">
            <v>13121124709</v>
          </cell>
        </row>
        <row r="4242">
          <cell r="K4242">
            <v>13121124710</v>
          </cell>
        </row>
        <row r="4243">
          <cell r="K4243">
            <v>13121124711</v>
          </cell>
        </row>
        <row r="4244">
          <cell r="K4244">
            <v>13121124712</v>
          </cell>
        </row>
        <row r="4245">
          <cell r="K4245">
            <v>13121124713</v>
          </cell>
        </row>
        <row r="4246">
          <cell r="K4246">
            <v>13121124801</v>
          </cell>
        </row>
        <row r="4247">
          <cell r="K4247">
            <v>13121124802</v>
          </cell>
        </row>
        <row r="4248">
          <cell r="K4248">
            <v>13121124803</v>
          </cell>
        </row>
        <row r="4249">
          <cell r="K4249">
            <v>13121124804</v>
          </cell>
        </row>
        <row r="4250">
          <cell r="K4250">
            <v>13121124805</v>
          </cell>
        </row>
        <row r="4251">
          <cell r="K4251">
            <v>13121124806</v>
          </cell>
        </row>
        <row r="4252">
          <cell r="K4252">
            <v>13121124807</v>
          </cell>
        </row>
        <row r="4253">
          <cell r="K4253">
            <v>13121124808</v>
          </cell>
        </row>
        <row r="4254">
          <cell r="K4254">
            <v>13121124809</v>
          </cell>
        </row>
        <row r="4255">
          <cell r="K4255">
            <v>13121124810</v>
          </cell>
        </row>
        <row r="4256">
          <cell r="K4256">
            <v>13121124811</v>
          </cell>
        </row>
        <row r="4257">
          <cell r="K4257">
            <v>13121124812</v>
          </cell>
        </row>
        <row r="4258">
          <cell r="K4258">
            <v>13121124813</v>
          </cell>
        </row>
        <row r="4259">
          <cell r="K4259">
            <v>13121124814</v>
          </cell>
        </row>
        <row r="4260">
          <cell r="K4260">
            <v>13121124901</v>
          </cell>
        </row>
        <row r="4261">
          <cell r="K4261">
            <v>13121124902</v>
          </cell>
        </row>
        <row r="4262">
          <cell r="K4262">
            <v>13121124903</v>
          </cell>
        </row>
        <row r="4263">
          <cell r="K4263">
            <v>13121124904</v>
          </cell>
        </row>
        <row r="4264">
          <cell r="K4264">
            <v>13121124905</v>
          </cell>
        </row>
        <row r="4265">
          <cell r="K4265">
            <v>13121124906</v>
          </cell>
        </row>
        <row r="4266">
          <cell r="K4266">
            <v>13121124907</v>
          </cell>
        </row>
        <row r="4267">
          <cell r="K4267">
            <v>13121124908</v>
          </cell>
        </row>
        <row r="4268">
          <cell r="K4268">
            <v>13121124909</v>
          </cell>
        </row>
        <row r="4269">
          <cell r="K4269">
            <v>13121124910</v>
          </cell>
        </row>
        <row r="4270">
          <cell r="K4270">
            <v>13121124911</v>
          </cell>
        </row>
        <row r="4271">
          <cell r="K4271">
            <v>13121125011</v>
          </cell>
        </row>
        <row r="4272">
          <cell r="K4272">
            <v>13121125111</v>
          </cell>
        </row>
        <row r="4273">
          <cell r="K4273">
            <v>13121125112</v>
          </cell>
        </row>
        <row r="4274">
          <cell r="K4274">
            <v>13121125113</v>
          </cell>
        </row>
        <row r="4275">
          <cell r="K4275">
            <v>13121125114</v>
          </cell>
        </row>
        <row r="4276">
          <cell r="K4276">
            <v>13121125115</v>
          </cell>
        </row>
        <row r="4277">
          <cell r="K4277">
            <v>13121125211</v>
          </cell>
        </row>
        <row r="4278">
          <cell r="K4278">
            <v>13121125212</v>
          </cell>
        </row>
        <row r="4279">
          <cell r="K4279">
            <v>13121125213</v>
          </cell>
        </row>
        <row r="4280">
          <cell r="K4280">
            <v>13121125711</v>
          </cell>
        </row>
        <row r="4281">
          <cell r="K4281">
            <v>13122131111</v>
          </cell>
        </row>
        <row r="4282">
          <cell r="K4282">
            <v>13122131112</v>
          </cell>
        </row>
        <row r="4283">
          <cell r="K4283">
            <v>13122131211</v>
          </cell>
        </row>
        <row r="4284">
          <cell r="K4284">
            <v>13122131212</v>
          </cell>
        </row>
        <row r="4285">
          <cell r="K4285">
            <v>13122131213</v>
          </cell>
        </row>
        <row r="4286">
          <cell r="K4286">
            <v>13122131214</v>
          </cell>
        </row>
        <row r="4287">
          <cell r="K4287">
            <v>13122131311</v>
          </cell>
        </row>
        <row r="4288">
          <cell r="K4288">
            <v>13122131312</v>
          </cell>
        </row>
        <row r="4289">
          <cell r="K4289">
            <v>13122131313</v>
          </cell>
        </row>
        <row r="4290">
          <cell r="K4290">
            <v>13122131314</v>
          </cell>
        </row>
        <row r="4291">
          <cell r="K4291">
            <v>13122131411</v>
          </cell>
        </row>
        <row r="4292">
          <cell r="K4292">
            <v>13122131412</v>
          </cell>
        </row>
        <row r="4293">
          <cell r="K4293">
            <v>13122131413</v>
          </cell>
        </row>
        <row r="4294">
          <cell r="K4294">
            <v>13122131414</v>
          </cell>
        </row>
        <row r="4295">
          <cell r="K4295">
            <v>13122131511</v>
          </cell>
        </row>
        <row r="4296">
          <cell r="K4296">
            <v>13122131512</v>
          </cell>
        </row>
        <row r="4297">
          <cell r="K4297">
            <v>13122131513</v>
          </cell>
        </row>
        <row r="4298">
          <cell r="K4298">
            <v>13122131514</v>
          </cell>
        </row>
        <row r="4299">
          <cell r="K4299">
            <v>13122131515</v>
          </cell>
        </row>
        <row r="4300">
          <cell r="K4300">
            <v>13122131516</v>
          </cell>
        </row>
        <row r="4301">
          <cell r="K4301">
            <v>13122133901</v>
          </cell>
        </row>
        <row r="4302">
          <cell r="K4302">
            <v>13122133902</v>
          </cell>
        </row>
        <row r="4303">
          <cell r="K4303">
            <v>13122133903</v>
          </cell>
        </row>
        <row r="4304">
          <cell r="K4304">
            <v>13122133904</v>
          </cell>
        </row>
        <row r="4305">
          <cell r="K4305">
            <v>13122133905</v>
          </cell>
        </row>
        <row r="4306">
          <cell r="K4306">
            <v>13122134101</v>
          </cell>
        </row>
        <row r="4307">
          <cell r="K4307">
            <v>13122134102</v>
          </cell>
        </row>
        <row r="4308">
          <cell r="K4308">
            <v>13122134103</v>
          </cell>
        </row>
        <row r="4309">
          <cell r="K4309">
            <v>13122134104</v>
          </cell>
        </row>
        <row r="4310">
          <cell r="K4310">
            <v>13122134105</v>
          </cell>
        </row>
        <row r="4311">
          <cell r="K4311">
            <v>13122134106</v>
          </cell>
        </row>
        <row r="4312">
          <cell r="K4312">
            <v>13122134107</v>
          </cell>
        </row>
        <row r="4313">
          <cell r="K4313">
            <v>13122134108</v>
          </cell>
        </row>
        <row r="4314">
          <cell r="K4314">
            <v>13122134109</v>
          </cell>
        </row>
        <row r="4315">
          <cell r="K4315">
            <v>13122134110</v>
          </cell>
        </row>
        <row r="4316">
          <cell r="K4316">
            <v>13122134111</v>
          </cell>
        </row>
        <row r="4317">
          <cell r="K4317">
            <v>13122134112</v>
          </cell>
        </row>
        <row r="4318">
          <cell r="K4318">
            <v>13122134113</v>
          </cell>
        </row>
        <row r="4319">
          <cell r="K4319">
            <v>13122134114</v>
          </cell>
        </row>
        <row r="4320">
          <cell r="K4320">
            <v>13122134115</v>
          </cell>
        </row>
        <row r="4321">
          <cell r="K4321">
            <v>13122134116</v>
          </cell>
        </row>
        <row r="4322">
          <cell r="K4322">
            <v>13122134117</v>
          </cell>
        </row>
        <row r="4323">
          <cell r="K4323">
            <v>13122134118</v>
          </cell>
        </row>
        <row r="4324">
          <cell r="K4324">
            <v>13122134119</v>
          </cell>
        </row>
        <row r="4325">
          <cell r="K4325">
            <v>13122134120</v>
          </cell>
        </row>
        <row r="4326">
          <cell r="K4326">
            <v>13122134201</v>
          </cell>
        </row>
        <row r="4327">
          <cell r="K4327">
            <v>13122134202</v>
          </cell>
        </row>
        <row r="4328">
          <cell r="K4328">
            <v>13122134203</v>
          </cell>
        </row>
        <row r="4329">
          <cell r="K4329">
            <v>13122134204</v>
          </cell>
        </row>
        <row r="4330">
          <cell r="K4330">
            <v>13122134205</v>
          </cell>
        </row>
        <row r="4331">
          <cell r="K4331">
            <v>13122134206</v>
          </cell>
        </row>
        <row r="4332">
          <cell r="K4332">
            <v>13122134207</v>
          </cell>
        </row>
        <row r="4333">
          <cell r="K4333">
            <v>13122134208</v>
          </cell>
        </row>
        <row r="4334">
          <cell r="K4334">
            <v>13122134209</v>
          </cell>
        </row>
        <row r="4335">
          <cell r="K4335">
            <v>13122134210</v>
          </cell>
        </row>
        <row r="4336">
          <cell r="K4336">
            <v>13122134301</v>
          </cell>
        </row>
        <row r="4337">
          <cell r="K4337">
            <v>13122134302</v>
          </cell>
        </row>
        <row r="4338">
          <cell r="K4338">
            <v>13122134303</v>
          </cell>
        </row>
        <row r="4339">
          <cell r="K4339">
            <v>13122134304</v>
          </cell>
        </row>
        <row r="4340">
          <cell r="K4340">
            <v>13122134305</v>
          </cell>
        </row>
        <row r="4341">
          <cell r="K4341">
            <v>13122134306</v>
          </cell>
        </row>
        <row r="4342">
          <cell r="K4342">
            <v>13122134307</v>
          </cell>
        </row>
        <row r="4343">
          <cell r="K4343">
            <v>13122134308</v>
          </cell>
        </row>
        <row r="4344">
          <cell r="K4344">
            <v>13122134309</v>
          </cell>
        </row>
        <row r="4345">
          <cell r="K4345">
            <v>13122134310</v>
          </cell>
        </row>
        <row r="4346">
          <cell r="K4346">
            <v>13122134311</v>
          </cell>
        </row>
        <row r="4347">
          <cell r="K4347">
            <v>13122134312</v>
          </cell>
        </row>
        <row r="4348">
          <cell r="K4348">
            <v>13122134313</v>
          </cell>
        </row>
        <row r="4349">
          <cell r="K4349">
            <v>13122134314</v>
          </cell>
        </row>
        <row r="4350">
          <cell r="K4350">
            <v>13122134315</v>
          </cell>
        </row>
        <row r="4351">
          <cell r="K4351">
            <v>13122134316</v>
          </cell>
        </row>
        <row r="4352">
          <cell r="K4352">
            <v>13122134317</v>
          </cell>
        </row>
        <row r="4353">
          <cell r="K4353">
            <v>13122134318</v>
          </cell>
        </row>
        <row r="4354">
          <cell r="K4354">
            <v>13122134319</v>
          </cell>
        </row>
        <row r="4355">
          <cell r="K4355">
            <v>13122134320</v>
          </cell>
        </row>
        <row r="4356">
          <cell r="K4356">
            <v>13122134401</v>
          </cell>
        </row>
        <row r="4357">
          <cell r="K4357">
            <v>13122134402</v>
          </cell>
        </row>
        <row r="4358">
          <cell r="K4358">
            <v>13122134403</v>
          </cell>
        </row>
        <row r="4359">
          <cell r="K4359">
            <v>13122134404</v>
          </cell>
        </row>
        <row r="4360">
          <cell r="K4360">
            <v>13122134405</v>
          </cell>
        </row>
        <row r="4361">
          <cell r="K4361">
            <v>13122134406</v>
          </cell>
        </row>
        <row r="4362">
          <cell r="K4362">
            <v>13122134407</v>
          </cell>
        </row>
        <row r="4363">
          <cell r="K4363">
            <v>13122134408</v>
          </cell>
        </row>
        <row r="4364">
          <cell r="K4364">
            <v>13122134409</v>
          </cell>
        </row>
        <row r="4365">
          <cell r="K4365">
            <v>13122134410</v>
          </cell>
        </row>
        <row r="4366">
          <cell r="K4366">
            <v>13122134411</v>
          </cell>
        </row>
        <row r="4367">
          <cell r="K4367">
            <v>13122134412</v>
          </cell>
        </row>
        <row r="4368">
          <cell r="K4368">
            <v>13122134501</v>
          </cell>
        </row>
        <row r="4369">
          <cell r="K4369">
            <v>13122134502</v>
          </cell>
        </row>
        <row r="4370">
          <cell r="K4370">
            <v>13122134503</v>
          </cell>
        </row>
        <row r="4371">
          <cell r="K4371">
            <v>13122134504</v>
          </cell>
        </row>
        <row r="4372">
          <cell r="K4372">
            <v>13122134505</v>
          </cell>
        </row>
        <row r="4373">
          <cell r="K4373">
            <v>13122134506</v>
          </cell>
        </row>
        <row r="4374">
          <cell r="K4374">
            <v>13122134507</v>
          </cell>
        </row>
        <row r="4375">
          <cell r="K4375">
            <v>13122134508</v>
          </cell>
        </row>
        <row r="4376">
          <cell r="K4376">
            <v>13122134509</v>
          </cell>
        </row>
        <row r="4377">
          <cell r="K4377">
            <v>13122134510</v>
          </cell>
        </row>
        <row r="4378">
          <cell r="K4378">
            <v>13122134511</v>
          </cell>
        </row>
        <row r="4379">
          <cell r="K4379">
            <v>13122134512</v>
          </cell>
        </row>
        <row r="4380">
          <cell r="K4380">
            <v>13122134513</v>
          </cell>
        </row>
        <row r="4381">
          <cell r="K4381">
            <v>13122134514</v>
          </cell>
        </row>
        <row r="4382">
          <cell r="K4382">
            <v>13122134515</v>
          </cell>
        </row>
        <row r="4383">
          <cell r="K4383">
            <v>13122134601</v>
          </cell>
        </row>
        <row r="4384">
          <cell r="K4384">
            <v>13122134602</v>
          </cell>
        </row>
        <row r="4385">
          <cell r="K4385">
            <v>13122134603</v>
          </cell>
        </row>
        <row r="4386">
          <cell r="K4386">
            <v>13122134604</v>
          </cell>
        </row>
        <row r="4387">
          <cell r="K4387">
            <v>13122134605</v>
          </cell>
        </row>
        <row r="4388">
          <cell r="K4388">
            <v>13122134606</v>
          </cell>
        </row>
        <row r="4389">
          <cell r="K4389">
            <v>13122134607</v>
          </cell>
        </row>
        <row r="4390">
          <cell r="K4390">
            <v>13122134608</v>
          </cell>
        </row>
        <row r="4391">
          <cell r="K4391">
            <v>13122134609</v>
          </cell>
        </row>
        <row r="4392">
          <cell r="K4392">
            <v>13122134610</v>
          </cell>
        </row>
        <row r="4393">
          <cell r="K4393">
            <v>13122134611</v>
          </cell>
        </row>
        <row r="4394">
          <cell r="K4394">
            <v>13122134612</v>
          </cell>
        </row>
        <row r="4395">
          <cell r="K4395">
            <v>13122134613</v>
          </cell>
        </row>
        <row r="4396">
          <cell r="K4396">
            <v>13122134614</v>
          </cell>
        </row>
        <row r="4397">
          <cell r="K4397">
            <v>13122134615</v>
          </cell>
        </row>
        <row r="4398">
          <cell r="K4398">
            <v>13122134616</v>
          </cell>
        </row>
        <row r="4399">
          <cell r="K4399">
            <v>13122134617</v>
          </cell>
        </row>
        <row r="4400">
          <cell r="K4400">
            <v>13122134618</v>
          </cell>
        </row>
        <row r="4401">
          <cell r="K4401">
            <v>13122134701</v>
          </cell>
        </row>
        <row r="4402">
          <cell r="K4402">
            <v>13122134702</v>
          </cell>
        </row>
        <row r="4403">
          <cell r="K4403">
            <v>13122134703</v>
          </cell>
        </row>
        <row r="4404">
          <cell r="K4404">
            <v>13122134704</v>
          </cell>
        </row>
        <row r="4405">
          <cell r="K4405">
            <v>13122134705</v>
          </cell>
        </row>
        <row r="4406">
          <cell r="K4406">
            <v>13122134706</v>
          </cell>
        </row>
        <row r="4407">
          <cell r="K4407">
            <v>13122134707</v>
          </cell>
        </row>
        <row r="4408">
          <cell r="K4408">
            <v>13122134708</v>
          </cell>
        </row>
        <row r="4409">
          <cell r="K4409">
            <v>13122134709</v>
          </cell>
        </row>
        <row r="4410">
          <cell r="K4410">
            <v>13122134710</v>
          </cell>
        </row>
        <row r="4411">
          <cell r="K4411">
            <v>13122134711</v>
          </cell>
        </row>
        <row r="4412">
          <cell r="K4412">
            <v>13122134712</v>
          </cell>
        </row>
        <row r="4413">
          <cell r="K4413">
            <v>13122134713</v>
          </cell>
        </row>
        <row r="4414">
          <cell r="K4414">
            <v>13122134801</v>
          </cell>
        </row>
        <row r="4415">
          <cell r="K4415">
            <v>13122134802</v>
          </cell>
        </row>
        <row r="4416">
          <cell r="K4416">
            <v>13122134803</v>
          </cell>
        </row>
        <row r="4417">
          <cell r="K4417">
            <v>13122134804</v>
          </cell>
        </row>
        <row r="4418">
          <cell r="K4418">
            <v>13122134805</v>
          </cell>
        </row>
        <row r="4419">
          <cell r="K4419">
            <v>13122134806</v>
          </cell>
        </row>
        <row r="4420">
          <cell r="K4420">
            <v>13122134807</v>
          </cell>
        </row>
        <row r="4421">
          <cell r="K4421">
            <v>13122134808</v>
          </cell>
        </row>
        <row r="4422">
          <cell r="K4422">
            <v>13122134809</v>
          </cell>
        </row>
        <row r="4423">
          <cell r="K4423">
            <v>13122134810</v>
          </cell>
        </row>
        <row r="4424">
          <cell r="K4424">
            <v>13122134811</v>
          </cell>
        </row>
        <row r="4425">
          <cell r="K4425">
            <v>13122134812</v>
          </cell>
        </row>
        <row r="4426">
          <cell r="K4426">
            <v>13122134813</v>
          </cell>
        </row>
        <row r="4427">
          <cell r="K4427">
            <v>13122134814</v>
          </cell>
        </row>
        <row r="4428">
          <cell r="K4428">
            <v>13122134901</v>
          </cell>
        </row>
        <row r="4429">
          <cell r="K4429">
            <v>13122134902</v>
          </cell>
        </row>
        <row r="4430">
          <cell r="K4430">
            <v>13122134903</v>
          </cell>
        </row>
        <row r="4431">
          <cell r="K4431">
            <v>13122134904</v>
          </cell>
        </row>
        <row r="4432">
          <cell r="K4432">
            <v>13122134905</v>
          </cell>
        </row>
        <row r="4433">
          <cell r="K4433">
            <v>13122134906</v>
          </cell>
        </row>
        <row r="4434">
          <cell r="K4434">
            <v>13122134907</v>
          </cell>
        </row>
        <row r="4435">
          <cell r="K4435">
            <v>13122134908</v>
          </cell>
        </row>
        <row r="4436">
          <cell r="K4436">
            <v>13122134909</v>
          </cell>
        </row>
        <row r="4437">
          <cell r="K4437">
            <v>13122134910</v>
          </cell>
        </row>
        <row r="4438">
          <cell r="K4438">
            <v>13122135111</v>
          </cell>
        </row>
        <row r="4439">
          <cell r="K4439">
            <v>13122135112</v>
          </cell>
        </row>
        <row r="4440">
          <cell r="K4440">
            <v>13122135211</v>
          </cell>
        </row>
        <row r="4441">
          <cell r="K4441">
            <v>13122135711</v>
          </cell>
        </row>
        <row r="4442">
          <cell r="K4442">
            <v>13122135712</v>
          </cell>
        </row>
        <row r="4443">
          <cell r="K4443">
            <v>13122135713</v>
          </cell>
        </row>
        <row r="4444">
          <cell r="K4444">
            <v>13122135714</v>
          </cell>
        </row>
        <row r="4445">
          <cell r="K4445">
            <v>13122135715</v>
          </cell>
        </row>
        <row r="4446">
          <cell r="K4446">
            <v>13122136611</v>
          </cell>
        </row>
        <row r="4447">
          <cell r="K4447">
            <v>13122136612</v>
          </cell>
        </row>
        <row r="4448">
          <cell r="K4448">
            <v>13122141111</v>
          </cell>
        </row>
        <row r="4449">
          <cell r="K4449">
            <v>13122141112</v>
          </cell>
        </row>
        <row r="4450">
          <cell r="K4450">
            <v>13122141211</v>
          </cell>
        </row>
        <row r="4451">
          <cell r="K4451">
            <v>13122141212</v>
          </cell>
        </row>
        <row r="4452">
          <cell r="K4452">
            <v>13122141213</v>
          </cell>
        </row>
        <row r="4453">
          <cell r="K4453">
            <v>13122141214</v>
          </cell>
        </row>
        <row r="4454">
          <cell r="K4454">
            <v>13122141215</v>
          </cell>
        </row>
        <row r="4455">
          <cell r="K4455">
            <v>13122141216</v>
          </cell>
        </row>
        <row r="4456">
          <cell r="K4456">
            <v>13122141311</v>
          </cell>
        </row>
        <row r="4457">
          <cell r="K4457">
            <v>13122141312</v>
          </cell>
        </row>
        <row r="4458">
          <cell r="K4458">
            <v>13122141313</v>
          </cell>
        </row>
        <row r="4459">
          <cell r="K4459">
            <v>13122141411</v>
          </cell>
        </row>
        <row r="4460">
          <cell r="K4460">
            <v>13122141412</v>
          </cell>
        </row>
        <row r="4461">
          <cell r="K4461">
            <v>13122141413</v>
          </cell>
        </row>
        <row r="4462">
          <cell r="K4462">
            <v>13122141414</v>
          </cell>
        </row>
        <row r="4463">
          <cell r="K4463">
            <v>13122143901</v>
          </cell>
        </row>
        <row r="4464">
          <cell r="K4464">
            <v>13122143902</v>
          </cell>
        </row>
        <row r="4465">
          <cell r="K4465">
            <v>13122143903</v>
          </cell>
        </row>
        <row r="4466">
          <cell r="K4466">
            <v>13122143904</v>
          </cell>
        </row>
        <row r="4467">
          <cell r="K4467">
            <v>13122143905</v>
          </cell>
        </row>
        <row r="4468">
          <cell r="K4468">
            <v>13122144101</v>
          </cell>
        </row>
        <row r="4469">
          <cell r="K4469">
            <v>13122144102</v>
          </cell>
        </row>
        <row r="4470">
          <cell r="K4470">
            <v>13122144103</v>
          </cell>
        </row>
        <row r="4471">
          <cell r="K4471">
            <v>13122144104</v>
          </cell>
        </row>
        <row r="4472">
          <cell r="K4472">
            <v>13122144105</v>
          </cell>
        </row>
        <row r="4473">
          <cell r="K4473">
            <v>13122144106</v>
          </cell>
        </row>
        <row r="4474">
          <cell r="K4474">
            <v>13122144107</v>
          </cell>
        </row>
        <row r="4475">
          <cell r="K4475">
            <v>13122144108</v>
          </cell>
        </row>
        <row r="4476">
          <cell r="K4476">
            <v>13122144109</v>
          </cell>
        </row>
        <row r="4477">
          <cell r="K4477">
            <v>13122144110</v>
          </cell>
        </row>
        <row r="4478">
          <cell r="K4478">
            <v>13122144111</v>
          </cell>
        </row>
        <row r="4479">
          <cell r="K4479">
            <v>13122144112</v>
          </cell>
        </row>
        <row r="4480">
          <cell r="K4480">
            <v>13122144113</v>
          </cell>
        </row>
        <row r="4481">
          <cell r="K4481">
            <v>13122144114</v>
          </cell>
        </row>
        <row r="4482">
          <cell r="K4482">
            <v>13122144115</v>
          </cell>
        </row>
        <row r="4483">
          <cell r="K4483">
            <v>13122144116</v>
          </cell>
        </row>
        <row r="4484">
          <cell r="K4484">
            <v>13122144117</v>
          </cell>
        </row>
        <row r="4485">
          <cell r="K4485">
            <v>13122144118</v>
          </cell>
        </row>
        <row r="4486">
          <cell r="K4486">
            <v>13122144119</v>
          </cell>
        </row>
        <row r="4487">
          <cell r="K4487">
            <v>13122144120</v>
          </cell>
        </row>
        <row r="4488">
          <cell r="K4488">
            <v>13122144201</v>
          </cell>
        </row>
        <row r="4489">
          <cell r="K4489">
            <v>13122144202</v>
          </cell>
        </row>
        <row r="4490">
          <cell r="K4490">
            <v>13122144203</v>
          </cell>
        </row>
        <row r="4491">
          <cell r="K4491">
            <v>13122144204</v>
          </cell>
        </row>
        <row r="4492">
          <cell r="K4492">
            <v>13122144205</v>
          </cell>
        </row>
        <row r="4493">
          <cell r="K4493">
            <v>13122144206</v>
          </cell>
        </row>
        <row r="4494">
          <cell r="K4494">
            <v>13122144207</v>
          </cell>
        </row>
        <row r="4495">
          <cell r="K4495">
            <v>13122144208</v>
          </cell>
        </row>
        <row r="4496">
          <cell r="K4496">
            <v>13122144209</v>
          </cell>
        </row>
        <row r="4497">
          <cell r="K4497">
            <v>13122144210</v>
          </cell>
        </row>
        <row r="4498">
          <cell r="K4498">
            <v>13122144301</v>
          </cell>
        </row>
        <row r="4499">
          <cell r="K4499">
            <v>13122144302</v>
          </cell>
        </row>
        <row r="4500">
          <cell r="K4500">
            <v>13122144303</v>
          </cell>
        </row>
        <row r="4501">
          <cell r="K4501">
            <v>13122144304</v>
          </cell>
        </row>
        <row r="4502">
          <cell r="K4502">
            <v>13122144305</v>
          </cell>
        </row>
        <row r="4503">
          <cell r="K4503">
            <v>13122144306</v>
          </cell>
        </row>
        <row r="4504">
          <cell r="K4504">
            <v>13122144307</v>
          </cell>
        </row>
        <row r="4505">
          <cell r="K4505">
            <v>13122144308</v>
          </cell>
        </row>
        <row r="4506">
          <cell r="K4506">
            <v>13122144309</v>
          </cell>
        </row>
        <row r="4507">
          <cell r="K4507">
            <v>13122144310</v>
          </cell>
        </row>
        <row r="4508">
          <cell r="K4508">
            <v>13122144311</v>
          </cell>
        </row>
        <row r="4509">
          <cell r="K4509">
            <v>13122144312</v>
          </cell>
        </row>
        <row r="4510">
          <cell r="K4510">
            <v>13122144313</v>
          </cell>
        </row>
        <row r="4511">
          <cell r="K4511">
            <v>13122144314</v>
          </cell>
        </row>
        <row r="4512">
          <cell r="K4512">
            <v>13122144315</v>
          </cell>
        </row>
        <row r="4513">
          <cell r="K4513">
            <v>13122144316</v>
          </cell>
        </row>
        <row r="4514">
          <cell r="K4514">
            <v>13122144317</v>
          </cell>
        </row>
        <row r="4515">
          <cell r="K4515">
            <v>13122144318</v>
          </cell>
        </row>
        <row r="4516">
          <cell r="K4516">
            <v>13122144319</v>
          </cell>
        </row>
        <row r="4517">
          <cell r="K4517">
            <v>13122144320</v>
          </cell>
        </row>
        <row r="4518">
          <cell r="K4518">
            <v>13122144401</v>
          </cell>
        </row>
        <row r="4519">
          <cell r="K4519">
            <v>13122144402</v>
          </cell>
        </row>
        <row r="4520">
          <cell r="K4520">
            <v>13122144403</v>
          </cell>
        </row>
        <row r="4521">
          <cell r="K4521">
            <v>13122144404</v>
          </cell>
        </row>
        <row r="4522">
          <cell r="K4522">
            <v>13122144405</v>
          </cell>
        </row>
        <row r="4523">
          <cell r="K4523">
            <v>13122144406</v>
          </cell>
        </row>
        <row r="4524">
          <cell r="K4524">
            <v>13122144407</v>
          </cell>
        </row>
        <row r="4525">
          <cell r="K4525">
            <v>13122144408</v>
          </cell>
        </row>
        <row r="4526">
          <cell r="K4526">
            <v>13122144409</v>
          </cell>
        </row>
        <row r="4527">
          <cell r="K4527">
            <v>13122144410</v>
          </cell>
        </row>
        <row r="4528">
          <cell r="K4528">
            <v>13122144411</v>
          </cell>
        </row>
        <row r="4529">
          <cell r="K4529">
            <v>13122144412</v>
          </cell>
        </row>
        <row r="4530">
          <cell r="K4530">
            <v>13122144501</v>
          </cell>
        </row>
        <row r="4531">
          <cell r="K4531">
            <v>13122144502</v>
          </cell>
        </row>
        <row r="4532">
          <cell r="K4532">
            <v>13122144503</v>
          </cell>
        </row>
        <row r="4533">
          <cell r="K4533">
            <v>13122144504</v>
          </cell>
        </row>
        <row r="4534">
          <cell r="K4534">
            <v>13122144505</v>
          </cell>
        </row>
        <row r="4535">
          <cell r="K4535">
            <v>13122144506</v>
          </cell>
        </row>
        <row r="4536">
          <cell r="K4536">
            <v>13122144507</v>
          </cell>
        </row>
        <row r="4537">
          <cell r="K4537">
            <v>13122144508</v>
          </cell>
        </row>
        <row r="4538">
          <cell r="K4538">
            <v>13122144509</v>
          </cell>
        </row>
        <row r="4539">
          <cell r="K4539">
            <v>13122144510</v>
          </cell>
        </row>
        <row r="4540">
          <cell r="K4540">
            <v>13122144511</v>
          </cell>
        </row>
        <row r="4541">
          <cell r="K4541">
            <v>13122144512</v>
          </cell>
        </row>
        <row r="4542">
          <cell r="K4542">
            <v>13122144513</v>
          </cell>
        </row>
        <row r="4543">
          <cell r="K4543">
            <v>13122144514</v>
          </cell>
        </row>
        <row r="4544">
          <cell r="K4544">
            <v>13122144515</v>
          </cell>
        </row>
        <row r="4545">
          <cell r="K4545">
            <v>13122144601</v>
          </cell>
        </row>
        <row r="4546">
          <cell r="K4546">
            <v>13122144602</v>
          </cell>
        </row>
        <row r="4547">
          <cell r="K4547">
            <v>13122144603</v>
          </cell>
        </row>
        <row r="4548">
          <cell r="K4548">
            <v>13122144604</v>
          </cell>
        </row>
        <row r="4549">
          <cell r="K4549">
            <v>13122144605</v>
          </cell>
        </row>
        <row r="4550">
          <cell r="K4550">
            <v>13122144606</v>
          </cell>
        </row>
        <row r="4551">
          <cell r="K4551">
            <v>13122144607</v>
          </cell>
        </row>
        <row r="4552">
          <cell r="K4552">
            <v>13122144608</v>
          </cell>
        </row>
        <row r="4553">
          <cell r="K4553">
            <v>13122144609</v>
          </cell>
        </row>
        <row r="4554">
          <cell r="K4554">
            <v>13122144610</v>
          </cell>
        </row>
        <row r="4555">
          <cell r="K4555">
            <v>13122144611</v>
          </cell>
        </row>
        <row r="4556">
          <cell r="K4556">
            <v>13122144612</v>
          </cell>
        </row>
        <row r="4557">
          <cell r="K4557">
            <v>13122144613</v>
          </cell>
        </row>
        <row r="4558">
          <cell r="K4558">
            <v>13122144614</v>
          </cell>
        </row>
        <row r="4559">
          <cell r="K4559">
            <v>13122144615</v>
          </cell>
        </row>
        <row r="4560">
          <cell r="K4560">
            <v>13122144616</v>
          </cell>
        </row>
        <row r="4561">
          <cell r="K4561">
            <v>13122144617</v>
          </cell>
        </row>
        <row r="4562">
          <cell r="K4562">
            <v>13122144618</v>
          </cell>
        </row>
        <row r="4563">
          <cell r="K4563">
            <v>13122144701</v>
          </cell>
        </row>
        <row r="4564">
          <cell r="K4564">
            <v>13122144702</v>
          </cell>
        </row>
        <row r="4565">
          <cell r="K4565">
            <v>13122144703</v>
          </cell>
        </row>
        <row r="4566">
          <cell r="K4566">
            <v>13122144704</v>
          </cell>
        </row>
        <row r="4567">
          <cell r="K4567">
            <v>13122144705</v>
          </cell>
        </row>
        <row r="4568">
          <cell r="K4568">
            <v>13122144706</v>
          </cell>
        </row>
        <row r="4569">
          <cell r="K4569">
            <v>13122144707</v>
          </cell>
        </row>
        <row r="4570">
          <cell r="K4570">
            <v>13122144708</v>
          </cell>
        </row>
        <row r="4571">
          <cell r="K4571">
            <v>13122144709</v>
          </cell>
        </row>
        <row r="4572">
          <cell r="K4572">
            <v>13122144710</v>
          </cell>
        </row>
        <row r="4573">
          <cell r="K4573">
            <v>13122144711</v>
          </cell>
        </row>
        <row r="4574">
          <cell r="K4574">
            <v>13122144712</v>
          </cell>
        </row>
        <row r="4575">
          <cell r="K4575">
            <v>13122144713</v>
          </cell>
        </row>
        <row r="4576">
          <cell r="K4576">
            <v>13122144801</v>
          </cell>
        </row>
        <row r="4577">
          <cell r="K4577">
            <v>13122144802</v>
          </cell>
        </row>
        <row r="4578">
          <cell r="K4578">
            <v>13122144803</v>
          </cell>
        </row>
        <row r="4579">
          <cell r="K4579">
            <v>13122144804</v>
          </cell>
        </row>
        <row r="4580">
          <cell r="K4580">
            <v>13122144805</v>
          </cell>
        </row>
        <row r="4581">
          <cell r="K4581">
            <v>13122144806</v>
          </cell>
        </row>
        <row r="4582">
          <cell r="K4582">
            <v>13122144807</v>
          </cell>
        </row>
        <row r="4583">
          <cell r="K4583">
            <v>13122144808</v>
          </cell>
        </row>
        <row r="4584">
          <cell r="K4584">
            <v>13122144809</v>
          </cell>
        </row>
        <row r="4585">
          <cell r="K4585">
            <v>13122144810</v>
          </cell>
        </row>
        <row r="4586">
          <cell r="K4586">
            <v>13122144811</v>
          </cell>
        </row>
        <row r="4587">
          <cell r="K4587">
            <v>13122144812</v>
          </cell>
        </row>
        <row r="4588">
          <cell r="K4588">
            <v>13122144813</v>
          </cell>
        </row>
        <row r="4589">
          <cell r="K4589">
            <v>13122144814</v>
          </cell>
        </row>
        <row r="4590">
          <cell r="K4590">
            <v>13122144901</v>
          </cell>
        </row>
        <row r="4591">
          <cell r="K4591">
            <v>13122144902</v>
          </cell>
        </row>
        <row r="4592">
          <cell r="K4592">
            <v>13122144903</v>
          </cell>
        </row>
        <row r="4593">
          <cell r="K4593">
            <v>13122144904</v>
          </cell>
        </row>
        <row r="4594">
          <cell r="K4594">
            <v>13122144905</v>
          </cell>
        </row>
        <row r="4595">
          <cell r="K4595">
            <v>13122144906</v>
          </cell>
        </row>
        <row r="4596">
          <cell r="K4596">
            <v>13122144907</v>
          </cell>
        </row>
        <row r="4597">
          <cell r="K4597">
            <v>13122144908</v>
          </cell>
        </row>
        <row r="4598">
          <cell r="K4598">
            <v>13122144909</v>
          </cell>
        </row>
        <row r="4599">
          <cell r="K4599">
            <v>13122144910</v>
          </cell>
        </row>
        <row r="4600">
          <cell r="K4600">
            <v>13122145011</v>
          </cell>
        </row>
        <row r="4601">
          <cell r="K4601">
            <v>13122145111</v>
          </cell>
        </row>
        <row r="4602">
          <cell r="K4602">
            <v>13122145112</v>
          </cell>
        </row>
        <row r="4603">
          <cell r="K4603">
            <v>13122145113</v>
          </cell>
        </row>
        <row r="4604">
          <cell r="K4604">
            <v>13122145114</v>
          </cell>
        </row>
        <row r="4605">
          <cell r="K4605">
            <v>13122145211</v>
          </cell>
        </row>
        <row r="4606">
          <cell r="K4606">
            <v>13122145212</v>
          </cell>
        </row>
        <row r="4607">
          <cell r="K4607">
            <v>13122145213</v>
          </cell>
        </row>
        <row r="4608">
          <cell r="K4608">
            <v>13122145214</v>
          </cell>
        </row>
        <row r="4609">
          <cell r="K4609">
            <v>13122146811</v>
          </cell>
        </row>
        <row r="4610">
          <cell r="K4610">
            <v>13122146812</v>
          </cell>
        </row>
        <row r="4611">
          <cell r="K4611">
            <v>13122151111</v>
          </cell>
        </row>
        <row r="4612">
          <cell r="K4612">
            <v>13122151112</v>
          </cell>
        </row>
        <row r="4613">
          <cell r="K4613">
            <v>13122151211</v>
          </cell>
        </row>
        <row r="4614">
          <cell r="K4614">
            <v>13122151212</v>
          </cell>
        </row>
        <row r="4615">
          <cell r="K4615">
            <v>13122151213</v>
          </cell>
        </row>
        <row r="4616">
          <cell r="K4616">
            <v>13122151214</v>
          </cell>
        </row>
        <row r="4617">
          <cell r="K4617">
            <v>13122151311</v>
          </cell>
        </row>
        <row r="4618">
          <cell r="K4618">
            <v>13122151312</v>
          </cell>
        </row>
        <row r="4619">
          <cell r="K4619">
            <v>13122151313</v>
          </cell>
        </row>
        <row r="4620">
          <cell r="K4620">
            <v>13122151314</v>
          </cell>
        </row>
        <row r="4621">
          <cell r="K4621">
            <v>13122153901</v>
          </cell>
        </row>
        <row r="4622">
          <cell r="K4622">
            <v>13122153902</v>
          </cell>
        </row>
        <row r="4623">
          <cell r="K4623">
            <v>13122153903</v>
          </cell>
        </row>
        <row r="4624">
          <cell r="K4624">
            <v>13122153904</v>
          </cell>
        </row>
        <row r="4625">
          <cell r="K4625">
            <v>13122153905</v>
          </cell>
        </row>
        <row r="4626">
          <cell r="K4626">
            <v>13122154101</v>
          </cell>
        </row>
        <row r="4627">
          <cell r="K4627">
            <v>13122154102</v>
          </cell>
        </row>
        <row r="4628">
          <cell r="K4628">
            <v>13122154103</v>
          </cell>
        </row>
        <row r="4629">
          <cell r="K4629">
            <v>13122154104</v>
          </cell>
        </row>
        <row r="4630">
          <cell r="K4630">
            <v>13122154105</v>
          </cell>
        </row>
        <row r="4631">
          <cell r="K4631">
            <v>13122154106</v>
          </cell>
        </row>
        <row r="4632">
          <cell r="K4632">
            <v>13122154107</v>
          </cell>
        </row>
        <row r="4633">
          <cell r="K4633">
            <v>13122154108</v>
          </cell>
        </row>
        <row r="4634">
          <cell r="K4634">
            <v>13122154109</v>
          </cell>
        </row>
        <row r="4635">
          <cell r="K4635">
            <v>13122154110</v>
          </cell>
        </row>
        <row r="4636">
          <cell r="K4636">
            <v>13122154111</v>
          </cell>
        </row>
        <row r="4637">
          <cell r="K4637">
            <v>13122154112</v>
          </cell>
        </row>
        <row r="4638">
          <cell r="K4638">
            <v>13122154113</v>
          </cell>
        </row>
        <row r="4639">
          <cell r="K4639">
            <v>13122154114</v>
          </cell>
        </row>
        <row r="4640">
          <cell r="K4640">
            <v>13122154115</v>
          </cell>
        </row>
        <row r="4641">
          <cell r="K4641">
            <v>13122154116</v>
          </cell>
        </row>
        <row r="4642">
          <cell r="K4642">
            <v>13122154117</v>
          </cell>
        </row>
        <row r="4643">
          <cell r="K4643">
            <v>13122154118</v>
          </cell>
        </row>
        <row r="4644">
          <cell r="K4644">
            <v>13122154119</v>
          </cell>
        </row>
        <row r="4645">
          <cell r="K4645">
            <v>13122154120</v>
          </cell>
        </row>
        <row r="4646">
          <cell r="K4646">
            <v>13122154201</v>
          </cell>
        </row>
        <row r="4647">
          <cell r="K4647">
            <v>13122154202</v>
          </cell>
        </row>
        <row r="4648">
          <cell r="K4648">
            <v>13122154203</v>
          </cell>
        </row>
        <row r="4649">
          <cell r="K4649">
            <v>13122154204</v>
          </cell>
        </row>
        <row r="4650">
          <cell r="K4650">
            <v>13122154205</v>
          </cell>
        </row>
        <row r="4651">
          <cell r="K4651">
            <v>13122154206</v>
          </cell>
        </row>
        <row r="4652">
          <cell r="K4652">
            <v>13122154207</v>
          </cell>
        </row>
        <row r="4653">
          <cell r="K4653">
            <v>13122154208</v>
          </cell>
        </row>
        <row r="4654">
          <cell r="K4654">
            <v>13122154209</v>
          </cell>
        </row>
        <row r="4655">
          <cell r="K4655">
            <v>13122154210</v>
          </cell>
        </row>
        <row r="4656">
          <cell r="K4656">
            <v>13122154301</v>
          </cell>
        </row>
        <row r="4657">
          <cell r="K4657">
            <v>13122154302</v>
          </cell>
        </row>
        <row r="4658">
          <cell r="K4658">
            <v>13122154303</v>
          </cell>
        </row>
        <row r="4659">
          <cell r="K4659">
            <v>13122154304</v>
          </cell>
        </row>
        <row r="4660">
          <cell r="K4660">
            <v>13122154305</v>
          </cell>
        </row>
        <row r="4661">
          <cell r="K4661">
            <v>13122154306</v>
          </cell>
        </row>
        <row r="4662">
          <cell r="K4662">
            <v>13122154307</v>
          </cell>
        </row>
        <row r="4663">
          <cell r="K4663">
            <v>13122154308</v>
          </cell>
        </row>
        <row r="4664">
          <cell r="K4664">
            <v>13122154309</v>
          </cell>
        </row>
        <row r="4665">
          <cell r="K4665">
            <v>13122154310</v>
          </cell>
        </row>
        <row r="4666">
          <cell r="K4666">
            <v>13122154311</v>
          </cell>
        </row>
        <row r="4667">
          <cell r="K4667">
            <v>13122154312</v>
          </cell>
        </row>
        <row r="4668">
          <cell r="K4668">
            <v>13122154313</v>
          </cell>
        </row>
        <row r="4669">
          <cell r="K4669">
            <v>13122154314</v>
          </cell>
        </row>
        <row r="4670">
          <cell r="K4670">
            <v>13122154315</v>
          </cell>
        </row>
        <row r="4671">
          <cell r="K4671">
            <v>13122154316</v>
          </cell>
        </row>
        <row r="4672">
          <cell r="K4672">
            <v>13122154317</v>
          </cell>
        </row>
        <row r="4673">
          <cell r="K4673">
            <v>13122154318</v>
          </cell>
        </row>
        <row r="4674">
          <cell r="K4674">
            <v>13122154319</v>
          </cell>
        </row>
        <row r="4675">
          <cell r="K4675">
            <v>13122154320</v>
          </cell>
        </row>
        <row r="4676">
          <cell r="K4676">
            <v>13122154401</v>
          </cell>
        </row>
        <row r="4677">
          <cell r="K4677">
            <v>13122154402</v>
          </cell>
        </row>
        <row r="4678">
          <cell r="K4678">
            <v>13122154403</v>
          </cell>
        </row>
        <row r="4679">
          <cell r="K4679">
            <v>13122154404</v>
          </cell>
        </row>
        <row r="4680">
          <cell r="K4680">
            <v>13122154405</v>
          </cell>
        </row>
        <row r="4681">
          <cell r="K4681">
            <v>13122154406</v>
          </cell>
        </row>
        <row r="4682">
          <cell r="K4682">
            <v>13122154407</v>
          </cell>
        </row>
        <row r="4683">
          <cell r="K4683">
            <v>13122154408</v>
          </cell>
        </row>
        <row r="4684">
          <cell r="K4684">
            <v>13122154409</v>
          </cell>
        </row>
        <row r="4685">
          <cell r="K4685">
            <v>13122154410</v>
          </cell>
        </row>
        <row r="4686">
          <cell r="K4686">
            <v>13122154411</v>
          </cell>
        </row>
        <row r="4687">
          <cell r="K4687">
            <v>13122154412</v>
          </cell>
        </row>
        <row r="4688">
          <cell r="K4688">
            <v>13122154501</v>
          </cell>
        </row>
        <row r="4689">
          <cell r="K4689">
            <v>13122154502</v>
          </cell>
        </row>
        <row r="4690">
          <cell r="K4690">
            <v>13122154503</v>
          </cell>
        </row>
        <row r="4691">
          <cell r="K4691">
            <v>13122154504</v>
          </cell>
        </row>
        <row r="4692">
          <cell r="K4692">
            <v>13122154505</v>
          </cell>
        </row>
        <row r="4693">
          <cell r="K4693">
            <v>13122154506</v>
          </cell>
        </row>
        <row r="4694">
          <cell r="K4694">
            <v>13122154507</v>
          </cell>
        </row>
        <row r="4695">
          <cell r="K4695">
            <v>13122154508</v>
          </cell>
        </row>
        <row r="4696">
          <cell r="K4696">
            <v>13122154509</v>
          </cell>
        </row>
        <row r="4697">
          <cell r="K4697">
            <v>13122154510</v>
          </cell>
        </row>
        <row r="4698">
          <cell r="K4698">
            <v>13122154511</v>
          </cell>
        </row>
        <row r="4699">
          <cell r="K4699">
            <v>13122154512</v>
          </cell>
        </row>
        <row r="4700">
          <cell r="K4700">
            <v>13122154513</v>
          </cell>
        </row>
        <row r="4701">
          <cell r="K4701">
            <v>13122154514</v>
          </cell>
        </row>
        <row r="4702">
          <cell r="K4702">
            <v>13122154515</v>
          </cell>
        </row>
        <row r="4703">
          <cell r="K4703">
            <v>13122154601</v>
          </cell>
        </row>
        <row r="4704">
          <cell r="K4704">
            <v>13122154602</v>
          </cell>
        </row>
        <row r="4705">
          <cell r="K4705">
            <v>13122154603</v>
          </cell>
        </row>
        <row r="4706">
          <cell r="K4706">
            <v>13122154604</v>
          </cell>
        </row>
        <row r="4707">
          <cell r="K4707">
            <v>13122154605</v>
          </cell>
        </row>
        <row r="4708">
          <cell r="K4708">
            <v>13122154606</v>
          </cell>
        </row>
        <row r="4709">
          <cell r="K4709">
            <v>13122154607</v>
          </cell>
        </row>
        <row r="4710">
          <cell r="K4710">
            <v>13122154608</v>
          </cell>
        </row>
        <row r="4711">
          <cell r="K4711">
            <v>13122154609</v>
          </cell>
        </row>
        <row r="4712">
          <cell r="K4712">
            <v>13122154610</v>
          </cell>
        </row>
        <row r="4713">
          <cell r="K4713">
            <v>13122154611</v>
          </cell>
        </row>
        <row r="4714">
          <cell r="K4714">
            <v>13122154612</v>
          </cell>
        </row>
        <row r="4715">
          <cell r="K4715">
            <v>13122154613</v>
          </cell>
        </row>
        <row r="4716">
          <cell r="K4716">
            <v>13122154614</v>
          </cell>
        </row>
        <row r="4717">
          <cell r="K4717">
            <v>13122154615</v>
          </cell>
        </row>
        <row r="4718">
          <cell r="K4718">
            <v>13122154616</v>
          </cell>
        </row>
        <row r="4719">
          <cell r="K4719">
            <v>13122154617</v>
          </cell>
        </row>
        <row r="4720">
          <cell r="K4720">
            <v>13122154618</v>
          </cell>
        </row>
        <row r="4721">
          <cell r="K4721">
            <v>13122154701</v>
          </cell>
        </row>
        <row r="4722">
          <cell r="K4722">
            <v>13122154702</v>
          </cell>
        </row>
        <row r="4723">
          <cell r="K4723">
            <v>13122154703</v>
          </cell>
        </row>
        <row r="4724">
          <cell r="K4724">
            <v>13122154704</v>
          </cell>
        </row>
        <row r="4725">
          <cell r="K4725">
            <v>13122154705</v>
          </cell>
        </row>
        <row r="4726">
          <cell r="K4726">
            <v>13122154706</v>
          </cell>
        </row>
        <row r="4727">
          <cell r="K4727">
            <v>13122154707</v>
          </cell>
        </row>
        <row r="4728">
          <cell r="K4728">
            <v>13122154708</v>
          </cell>
        </row>
        <row r="4729">
          <cell r="K4729">
            <v>13122154709</v>
          </cell>
        </row>
        <row r="4730">
          <cell r="K4730">
            <v>13122154710</v>
          </cell>
        </row>
        <row r="4731">
          <cell r="K4731">
            <v>13122154711</v>
          </cell>
        </row>
        <row r="4732">
          <cell r="K4732">
            <v>13122154712</v>
          </cell>
        </row>
        <row r="4733">
          <cell r="K4733">
            <v>13122154713</v>
          </cell>
        </row>
        <row r="4734">
          <cell r="K4734">
            <v>13122154801</v>
          </cell>
        </row>
        <row r="4735">
          <cell r="K4735">
            <v>13122154802</v>
          </cell>
        </row>
        <row r="4736">
          <cell r="K4736">
            <v>13122154803</v>
          </cell>
        </row>
        <row r="4737">
          <cell r="K4737">
            <v>13122154804</v>
          </cell>
        </row>
        <row r="4738">
          <cell r="K4738">
            <v>13122154805</v>
          </cell>
        </row>
        <row r="4739">
          <cell r="K4739">
            <v>13122154806</v>
          </cell>
        </row>
        <row r="4740">
          <cell r="K4740">
            <v>13122154807</v>
          </cell>
        </row>
        <row r="4741">
          <cell r="K4741">
            <v>13122154808</v>
          </cell>
        </row>
        <row r="4742">
          <cell r="K4742">
            <v>13122154809</v>
          </cell>
        </row>
        <row r="4743">
          <cell r="K4743">
            <v>13122154810</v>
          </cell>
        </row>
        <row r="4744">
          <cell r="K4744">
            <v>13122154811</v>
          </cell>
        </row>
        <row r="4745">
          <cell r="K4745">
            <v>13122154812</v>
          </cell>
        </row>
        <row r="4746">
          <cell r="K4746">
            <v>13122154813</v>
          </cell>
        </row>
        <row r="4747">
          <cell r="K4747">
            <v>13122154814</v>
          </cell>
        </row>
        <row r="4748">
          <cell r="K4748">
            <v>13122154901</v>
          </cell>
        </row>
        <row r="4749">
          <cell r="K4749">
            <v>13122154902</v>
          </cell>
        </row>
        <row r="4750">
          <cell r="K4750">
            <v>13122154903</v>
          </cell>
        </row>
        <row r="4751">
          <cell r="K4751">
            <v>13122154904</v>
          </cell>
        </row>
        <row r="4752">
          <cell r="K4752">
            <v>13122154905</v>
          </cell>
        </row>
        <row r="4753">
          <cell r="K4753">
            <v>13122154906</v>
          </cell>
        </row>
        <row r="4754">
          <cell r="K4754">
            <v>13122154907</v>
          </cell>
        </row>
        <row r="4755">
          <cell r="K4755">
            <v>13122154908</v>
          </cell>
        </row>
        <row r="4756">
          <cell r="K4756">
            <v>13122154909</v>
          </cell>
        </row>
        <row r="4757">
          <cell r="K4757">
            <v>13122154910</v>
          </cell>
        </row>
        <row r="4758">
          <cell r="K4758">
            <v>13122161111</v>
          </cell>
        </row>
        <row r="4759">
          <cell r="K4759">
            <v>13122161112</v>
          </cell>
        </row>
        <row r="4760">
          <cell r="K4760">
            <v>13122161211</v>
          </cell>
        </row>
        <row r="4761">
          <cell r="K4761">
            <v>13122161212</v>
          </cell>
        </row>
        <row r="4762">
          <cell r="K4762">
            <v>13122161213</v>
          </cell>
        </row>
        <row r="4763">
          <cell r="K4763">
            <v>13122161214</v>
          </cell>
        </row>
        <row r="4764">
          <cell r="K4764">
            <v>13122161311</v>
          </cell>
        </row>
        <row r="4765">
          <cell r="K4765">
            <v>13122161312</v>
          </cell>
        </row>
        <row r="4766">
          <cell r="K4766">
            <v>13122161313</v>
          </cell>
        </row>
        <row r="4767">
          <cell r="K4767">
            <v>13122161314</v>
          </cell>
        </row>
        <row r="4768">
          <cell r="K4768">
            <v>13122163901</v>
          </cell>
        </row>
        <row r="4769">
          <cell r="K4769">
            <v>13122163902</v>
          </cell>
        </row>
        <row r="4770">
          <cell r="K4770">
            <v>13122163903</v>
          </cell>
        </row>
        <row r="4771">
          <cell r="K4771">
            <v>13122163904</v>
          </cell>
        </row>
        <row r="4772">
          <cell r="K4772">
            <v>13122163905</v>
          </cell>
        </row>
        <row r="4773">
          <cell r="K4773">
            <v>13122164101</v>
          </cell>
        </row>
        <row r="4774">
          <cell r="K4774">
            <v>13122164102</v>
          </cell>
        </row>
        <row r="4775">
          <cell r="K4775">
            <v>13122164103</v>
          </cell>
        </row>
        <row r="4776">
          <cell r="K4776">
            <v>13122164104</v>
          </cell>
        </row>
        <row r="4777">
          <cell r="K4777">
            <v>13122164105</v>
          </cell>
        </row>
        <row r="4778">
          <cell r="K4778">
            <v>13122164106</v>
          </cell>
        </row>
        <row r="4779">
          <cell r="K4779">
            <v>13122164107</v>
          </cell>
        </row>
        <row r="4780">
          <cell r="K4780">
            <v>13122164108</v>
          </cell>
        </row>
        <row r="4781">
          <cell r="K4781">
            <v>13122164109</v>
          </cell>
        </row>
        <row r="4782">
          <cell r="K4782">
            <v>13122164110</v>
          </cell>
        </row>
        <row r="4783">
          <cell r="K4783">
            <v>13122164111</v>
          </cell>
        </row>
        <row r="4784">
          <cell r="K4784">
            <v>13122164112</v>
          </cell>
        </row>
        <row r="4785">
          <cell r="K4785">
            <v>13122164113</v>
          </cell>
        </row>
        <row r="4786">
          <cell r="K4786">
            <v>13122164114</v>
          </cell>
        </row>
        <row r="4787">
          <cell r="K4787">
            <v>13122164115</v>
          </cell>
        </row>
        <row r="4788">
          <cell r="K4788">
            <v>13122164116</v>
          </cell>
        </row>
        <row r="4789">
          <cell r="K4789">
            <v>13122164117</v>
          </cell>
        </row>
        <row r="4790">
          <cell r="K4790">
            <v>13122164118</v>
          </cell>
        </row>
        <row r="4791">
          <cell r="K4791">
            <v>13122164119</v>
          </cell>
        </row>
        <row r="4792">
          <cell r="K4792">
            <v>13122164120</v>
          </cell>
        </row>
        <row r="4793">
          <cell r="K4793">
            <v>13122164201</v>
          </cell>
        </row>
        <row r="4794">
          <cell r="K4794">
            <v>13122164202</v>
          </cell>
        </row>
        <row r="4795">
          <cell r="K4795">
            <v>13122164203</v>
          </cell>
        </row>
        <row r="4796">
          <cell r="K4796">
            <v>13122164204</v>
          </cell>
        </row>
        <row r="4797">
          <cell r="K4797">
            <v>13122164205</v>
          </cell>
        </row>
        <row r="4798">
          <cell r="K4798">
            <v>13122164206</v>
          </cell>
        </row>
        <row r="4799">
          <cell r="K4799">
            <v>13122164207</v>
          </cell>
        </row>
        <row r="4800">
          <cell r="K4800">
            <v>13122164208</v>
          </cell>
        </row>
        <row r="4801">
          <cell r="K4801">
            <v>13122164209</v>
          </cell>
        </row>
        <row r="4802">
          <cell r="K4802">
            <v>13122164210</v>
          </cell>
        </row>
        <row r="4803">
          <cell r="K4803">
            <v>13122164301</v>
          </cell>
        </row>
        <row r="4804">
          <cell r="K4804">
            <v>13122164302</v>
          </cell>
        </row>
        <row r="4805">
          <cell r="K4805">
            <v>13122164303</v>
          </cell>
        </row>
        <row r="4806">
          <cell r="K4806">
            <v>13122164304</v>
          </cell>
        </row>
        <row r="4807">
          <cell r="K4807">
            <v>13122164305</v>
          </cell>
        </row>
        <row r="4808">
          <cell r="K4808">
            <v>13122164306</v>
          </cell>
        </row>
        <row r="4809">
          <cell r="K4809">
            <v>13122164307</v>
          </cell>
        </row>
        <row r="4810">
          <cell r="K4810">
            <v>13122164308</v>
          </cell>
        </row>
        <row r="4811">
          <cell r="K4811">
            <v>13122164309</v>
          </cell>
        </row>
        <row r="4812">
          <cell r="K4812">
            <v>13122164310</v>
          </cell>
        </row>
        <row r="4813">
          <cell r="K4813">
            <v>13122164311</v>
          </cell>
        </row>
        <row r="4814">
          <cell r="K4814">
            <v>13122164312</v>
          </cell>
        </row>
        <row r="4815">
          <cell r="K4815">
            <v>13122164313</v>
          </cell>
        </row>
        <row r="4816">
          <cell r="K4816">
            <v>13122164314</v>
          </cell>
        </row>
        <row r="4817">
          <cell r="K4817">
            <v>13122164315</v>
          </cell>
        </row>
        <row r="4818">
          <cell r="K4818">
            <v>13122164316</v>
          </cell>
        </row>
        <row r="4819">
          <cell r="K4819">
            <v>13122164317</v>
          </cell>
        </row>
        <row r="4820">
          <cell r="K4820">
            <v>13122164318</v>
          </cell>
        </row>
        <row r="4821">
          <cell r="K4821">
            <v>13122164319</v>
          </cell>
        </row>
        <row r="4822">
          <cell r="K4822">
            <v>13122164320</v>
          </cell>
        </row>
        <row r="4823">
          <cell r="K4823">
            <v>13122164401</v>
          </cell>
        </row>
        <row r="4824">
          <cell r="K4824">
            <v>13122164402</v>
          </cell>
        </row>
        <row r="4825">
          <cell r="K4825">
            <v>13122164403</v>
          </cell>
        </row>
        <row r="4826">
          <cell r="K4826">
            <v>13122164404</v>
          </cell>
        </row>
        <row r="4827">
          <cell r="K4827">
            <v>13122164405</v>
          </cell>
        </row>
        <row r="4828">
          <cell r="K4828">
            <v>13122164406</v>
          </cell>
        </row>
        <row r="4829">
          <cell r="K4829">
            <v>13122164407</v>
          </cell>
        </row>
        <row r="4830">
          <cell r="K4830">
            <v>13122164408</v>
          </cell>
        </row>
        <row r="4831">
          <cell r="K4831">
            <v>13122164409</v>
          </cell>
        </row>
        <row r="4832">
          <cell r="K4832">
            <v>13122164410</v>
          </cell>
        </row>
        <row r="4833">
          <cell r="K4833">
            <v>13122164411</v>
          </cell>
        </row>
        <row r="4834">
          <cell r="K4834">
            <v>13122164412</v>
          </cell>
        </row>
        <row r="4835">
          <cell r="K4835">
            <v>13122164501</v>
          </cell>
        </row>
        <row r="4836">
          <cell r="K4836">
            <v>13122164502</v>
          </cell>
        </row>
        <row r="4837">
          <cell r="K4837">
            <v>13122164503</v>
          </cell>
        </row>
        <row r="4838">
          <cell r="K4838">
            <v>13122164504</v>
          </cell>
        </row>
        <row r="4839">
          <cell r="K4839">
            <v>13122164505</v>
          </cell>
        </row>
        <row r="4840">
          <cell r="K4840">
            <v>13122164506</v>
          </cell>
        </row>
        <row r="4841">
          <cell r="K4841">
            <v>13122164507</v>
          </cell>
        </row>
        <row r="4842">
          <cell r="K4842">
            <v>13122164508</v>
          </cell>
        </row>
        <row r="4843">
          <cell r="K4843">
            <v>13122164509</v>
          </cell>
        </row>
        <row r="4844">
          <cell r="K4844">
            <v>13122164510</v>
          </cell>
        </row>
        <row r="4845">
          <cell r="K4845">
            <v>13122164511</v>
          </cell>
        </row>
        <row r="4846">
          <cell r="K4846">
            <v>13122164512</v>
          </cell>
        </row>
        <row r="4847">
          <cell r="K4847">
            <v>13122164513</v>
          </cell>
        </row>
        <row r="4848">
          <cell r="K4848">
            <v>13122164514</v>
          </cell>
        </row>
        <row r="4849">
          <cell r="K4849">
            <v>13122164515</v>
          </cell>
        </row>
        <row r="4850">
          <cell r="K4850">
            <v>13122164601</v>
          </cell>
        </row>
        <row r="4851">
          <cell r="K4851">
            <v>13122164602</v>
          </cell>
        </row>
        <row r="4852">
          <cell r="K4852">
            <v>13122164603</v>
          </cell>
        </row>
        <row r="4853">
          <cell r="K4853">
            <v>13122164604</v>
          </cell>
        </row>
        <row r="4854">
          <cell r="K4854">
            <v>13122164605</v>
          </cell>
        </row>
        <row r="4855">
          <cell r="K4855">
            <v>13122164606</v>
          </cell>
        </row>
        <row r="4856">
          <cell r="K4856">
            <v>13122164607</v>
          </cell>
        </row>
        <row r="4857">
          <cell r="K4857">
            <v>13122164608</v>
          </cell>
        </row>
        <row r="4858">
          <cell r="K4858">
            <v>13122164609</v>
          </cell>
        </row>
        <row r="4859">
          <cell r="K4859">
            <v>13122164610</v>
          </cell>
        </row>
        <row r="4860">
          <cell r="K4860">
            <v>13122164611</v>
          </cell>
        </row>
        <row r="4861">
          <cell r="K4861">
            <v>13122164612</v>
          </cell>
        </row>
        <row r="4862">
          <cell r="K4862">
            <v>13122164613</v>
          </cell>
        </row>
        <row r="4863">
          <cell r="K4863">
            <v>13122164614</v>
          </cell>
        </row>
        <row r="4864">
          <cell r="K4864">
            <v>13122164615</v>
          </cell>
        </row>
        <row r="4865">
          <cell r="K4865">
            <v>13122164616</v>
          </cell>
        </row>
        <row r="4866">
          <cell r="K4866">
            <v>13122164617</v>
          </cell>
        </row>
        <row r="4867">
          <cell r="K4867">
            <v>13122164618</v>
          </cell>
        </row>
        <row r="4868">
          <cell r="K4868">
            <v>13122164701</v>
          </cell>
        </row>
        <row r="4869">
          <cell r="K4869">
            <v>13122164702</v>
          </cell>
        </row>
        <row r="4870">
          <cell r="K4870">
            <v>13122164703</v>
          </cell>
        </row>
        <row r="4871">
          <cell r="K4871">
            <v>13122164704</v>
          </cell>
        </row>
        <row r="4872">
          <cell r="K4872">
            <v>13122164705</v>
          </cell>
        </row>
        <row r="4873">
          <cell r="K4873">
            <v>13122164706</v>
          </cell>
        </row>
        <row r="4874">
          <cell r="K4874">
            <v>13122164707</v>
          </cell>
        </row>
        <row r="4875">
          <cell r="K4875">
            <v>13122164708</v>
          </cell>
        </row>
        <row r="4876">
          <cell r="K4876">
            <v>13122164709</v>
          </cell>
        </row>
        <row r="4877">
          <cell r="K4877">
            <v>13122164710</v>
          </cell>
        </row>
        <row r="4878">
          <cell r="K4878">
            <v>13122164711</v>
          </cell>
        </row>
        <row r="4879">
          <cell r="K4879">
            <v>13122164712</v>
          </cell>
        </row>
        <row r="4880">
          <cell r="K4880">
            <v>13122164713</v>
          </cell>
        </row>
        <row r="4881">
          <cell r="K4881">
            <v>13122164801</v>
          </cell>
        </row>
        <row r="4882">
          <cell r="K4882">
            <v>13122164802</v>
          </cell>
        </row>
        <row r="4883">
          <cell r="K4883">
            <v>13122164803</v>
          </cell>
        </row>
        <row r="4884">
          <cell r="K4884">
            <v>13122164804</v>
          </cell>
        </row>
        <row r="4885">
          <cell r="K4885">
            <v>13122164805</v>
          </cell>
        </row>
        <row r="4886">
          <cell r="K4886">
            <v>13122164806</v>
          </cell>
        </row>
        <row r="4887">
          <cell r="K4887">
            <v>13122164807</v>
          </cell>
        </row>
        <row r="4888">
          <cell r="K4888">
            <v>13122164808</v>
          </cell>
        </row>
        <row r="4889">
          <cell r="K4889">
            <v>13122164809</v>
          </cell>
        </row>
        <row r="4890">
          <cell r="K4890">
            <v>13122164810</v>
          </cell>
        </row>
        <row r="4891">
          <cell r="K4891">
            <v>13122164811</v>
          </cell>
        </row>
        <row r="4892">
          <cell r="K4892">
            <v>13122164812</v>
          </cell>
        </row>
        <row r="4893">
          <cell r="K4893">
            <v>13122164813</v>
          </cell>
        </row>
        <row r="4894">
          <cell r="K4894">
            <v>13122164814</v>
          </cell>
        </row>
        <row r="4895">
          <cell r="K4895">
            <v>13122164901</v>
          </cell>
        </row>
        <row r="4896">
          <cell r="K4896">
            <v>13122164902</v>
          </cell>
        </row>
        <row r="4897">
          <cell r="K4897">
            <v>13122164903</v>
          </cell>
        </row>
        <row r="4898">
          <cell r="K4898">
            <v>13122164904</v>
          </cell>
        </row>
        <row r="4899">
          <cell r="K4899">
            <v>13122164905</v>
          </cell>
        </row>
        <row r="4900">
          <cell r="K4900">
            <v>13122164906</v>
          </cell>
        </row>
        <row r="4901">
          <cell r="K4901">
            <v>13122164907</v>
          </cell>
        </row>
        <row r="4902">
          <cell r="K4902">
            <v>13122164908</v>
          </cell>
        </row>
        <row r="4903">
          <cell r="K4903">
            <v>13122164909</v>
          </cell>
        </row>
        <row r="4904">
          <cell r="K4904">
            <v>13122164910</v>
          </cell>
        </row>
        <row r="4905">
          <cell r="K4905">
            <v>13122171111</v>
          </cell>
        </row>
        <row r="4906">
          <cell r="K4906">
            <v>13122181111</v>
          </cell>
        </row>
        <row r="4907">
          <cell r="K4907">
            <v>13122201111</v>
          </cell>
        </row>
        <row r="4908">
          <cell r="K4908">
            <v>13131111111</v>
          </cell>
        </row>
        <row r="4909">
          <cell r="K4909">
            <v>13131111112</v>
          </cell>
        </row>
        <row r="4910">
          <cell r="K4910">
            <v>13131111113</v>
          </cell>
        </row>
        <row r="4911">
          <cell r="K4911">
            <v>13131121111</v>
          </cell>
        </row>
        <row r="4912">
          <cell r="K4912">
            <v>13131121112</v>
          </cell>
        </row>
        <row r="4913">
          <cell r="K4913">
            <v>13131121211</v>
          </cell>
        </row>
        <row r="4914">
          <cell r="K4914">
            <v>13131121212</v>
          </cell>
        </row>
        <row r="4915">
          <cell r="K4915">
            <v>13131121213</v>
          </cell>
        </row>
        <row r="4916">
          <cell r="K4916">
            <v>13131121214</v>
          </cell>
        </row>
        <row r="4917">
          <cell r="K4917">
            <v>13131121311</v>
          </cell>
        </row>
        <row r="4918">
          <cell r="K4918">
            <v>13131121411</v>
          </cell>
        </row>
        <row r="4919">
          <cell r="K4919">
            <v>13131121511</v>
          </cell>
        </row>
        <row r="4920">
          <cell r="K4920">
            <v>13131121611</v>
          </cell>
        </row>
        <row r="4921">
          <cell r="K4921">
            <v>13131121612</v>
          </cell>
        </row>
        <row r="4922">
          <cell r="K4922">
            <v>13131121711</v>
          </cell>
        </row>
        <row r="4923">
          <cell r="K4923">
            <v>13131121811</v>
          </cell>
        </row>
        <row r="4924">
          <cell r="K4924">
            <v>13131121911</v>
          </cell>
        </row>
        <row r="4925">
          <cell r="K4925">
            <v>13131122011</v>
          </cell>
        </row>
        <row r="4926">
          <cell r="K4926">
            <v>13131122014</v>
          </cell>
        </row>
        <row r="4927">
          <cell r="K4927">
            <v>13131122110</v>
          </cell>
        </row>
        <row r="4928">
          <cell r="K4928">
            <v>13131122111</v>
          </cell>
        </row>
        <row r="4929">
          <cell r="K4929">
            <v>13131122210</v>
          </cell>
        </row>
        <row r="4930">
          <cell r="K4930">
            <v>13131122211</v>
          </cell>
        </row>
        <row r="4931">
          <cell r="K4931">
            <v>13131122310</v>
          </cell>
        </row>
        <row r="4932">
          <cell r="K4932">
            <v>13131122311</v>
          </cell>
        </row>
        <row r="4933">
          <cell r="K4933">
            <v>13131122412</v>
          </cell>
        </row>
        <row r="4934">
          <cell r="K4934">
            <v>13131122511</v>
          </cell>
        </row>
        <row r="4935">
          <cell r="K4935">
            <v>13131122512</v>
          </cell>
        </row>
        <row r="4936">
          <cell r="K4936">
            <v>13131122513</v>
          </cell>
        </row>
        <row r="4937">
          <cell r="K4937">
            <v>13131122611</v>
          </cell>
        </row>
        <row r="4938">
          <cell r="K4938">
            <v>13131122711</v>
          </cell>
        </row>
        <row r="4939">
          <cell r="K4939">
            <v>13131122801</v>
          </cell>
        </row>
        <row r="4940">
          <cell r="K4940">
            <v>13131122901</v>
          </cell>
        </row>
        <row r="4941">
          <cell r="K4941">
            <v>13131123001</v>
          </cell>
        </row>
        <row r="4942">
          <cell r="K4942">
            <v>13131123201</v>
          </cell>
        </row>
        <row r="4943">
          <cell r="K4943">
            <v>13131123301</v>
          </cell>
        </row>
        <row r="4944">
          <cell r="K4944">
            <v>13131123401</v>
          </cell>
        </row>
        <row r="4945">
          <cell r="K4945">
            <v>13131123501</v>
          </cell>
        </row>
        <row r="4946">
          <cell r="K4946">
            <v>13131123601</v>
          </cell>
        </row>
        <row r="4947">
          <cell r="K4947">
            <v>13131123701</v>
          </cell>
        </row>
        <row r="4948">
          <cell r="K4948">
            <v>13131123801</v>
          </cell>
        </row>
        <row r="4949">
          <cell r="K4949">
            <v>13131123911</v>
          </cell>
        </row>
        <row r="4950">
          <cell r="K4950">
            <v>13131123912</v>
          </cell>
        </row>
        <row r="4951">
          <cell r="K4951">
            <v>13131123913</v>
          </cell>
        </row>
        <row r="4952">
          <cell r="K4952">
            <v>13131123914</v>
          </cell>
        </row>
        <row r="4953">
          <cell r="K4953">
            <v>13131123915</v>
          </cell>
        </row>
        <row r="4954">
          <cell r="K4954">
            <v>13131123916</v>
          </cell>
        </row>
        <row r="4955">
          <cell r="K4955">
            <v>13131123917</v>
          </cell>
        </row>
        <row r="4956">
          <cell r="K4956">
            <v>13131124001</v>
          </cell>
        </row>
        <row r="4957">
          <cell r="K4957">
            <v>13131124111</v>
          </cell>
        </row>
        <row r="4958">
          <cell r="K4958">
            <v>13131124112</v>
          </cell>
        </row>
        <row r="4959">
          <cell r="K4959">
            <v>13131124113</v>
          </cell>
        </row>
        <row r="4960">
          <cell r="K4960">
            <v>13131124114</v>
          </cell>
        </row>
        <row r="4961">
          <cell r="K4961">
            <v>13131124115</v>
          </cell>
        </row>
        <row r="4962">
          <cell r="K4962">
            <v>13131124116</v>
          </cell>
        </row>
        <row r="4963">
          <cell r="K4963">
            <v>13131124117</v>
          </cell>
        </row>
        <row r="4964">
          <cell r="K4964">
            <v>13131124118</v>
          </cell>
        </row>
        <row r="4965">
          <cell r="K4965">
            <v>13131124119</v>
          </cell>
        </row>
        <row r="4966">
          <cell r="K4966">
            <v>13131124120</v>
          </cell>
        </row>
        <row r="4967">
          <cell r="K4967">
            <v>13131124121</v>
          </cell>
        </row>
        <row r="4968">
          <cell r="K4968">
            <v>13131124122</v>
          </cell>
        </row>
        <row r="4969">
          <cell r="K4969">
            <v>13131124210</v>
          </cell>
        </row>
        <row r="4970">
          <cell r="K4970">
            <v>13131124213</v>
          </cell>
        </row>
        <row r="4971">
          <cell r="K4971">
            <v>13131124311</v>
          </cell>
        </row>
        <row r="4972">
          <cell r="K4972">
            <v>13131124312</v>
          </cell>
        </row>
        <row r="4973">
          <cell r="K4973">
            <v>13131124313</v>
          </cell>
        </row>
        <row r="4974">
          <cell r="K4974">
            <v>13131124314</v>
          </cell>
        </row>
        <row r="4975">
          <cell r="K4975">
            <v>13131124412</v>
          </cell>
        </row>
        <row r="4976">
          <cell r="K4976">
            <v>13131124413</v>
          </cell>
        </row>
        <row r="4977">
          <cell r="K4977">
            <v>13131124414</v>
          </cell>
        </row>
        <row r="4978">
          <cell r="K4978">
            <v>13131124512</v>
          </cell>
        </row>
        <row r="4979">
          <cell r="K4979">
            <v>13131124513</v>
          </cell>
        </row>
        <row r="4980">
          <cell r="K4980">
            <v>13131124514</v>
          </cell>
        </row>
        <row r="4981">
          <cell r="K4981">
            <v>13131124612</v>
          </cell>
        </row>
        <row r="4982">
          <cell r="K4982">
            <v>13131124613</v>
          </cell>
        </row>
        <row r="4983">
          <cell r="K4983">
            <v>13131124614</v>
          </cell>
        </row>
        <row r="4984">
          <cell r="K4984">
            <v>13131124615</v>
          </cell>
        </row>
        <row r="4985">
          <cell r="K4985">
            <v>13131124712</v>
          </cell>
        </row>
        <row r="4986">
          <cell r="K4986">
            <v>13131124713</v>
          </cell>
        </row>
        <row r="4987">
          <cell r="K4987">
            <v>13131124811</v>
          </cell>
        </row>
        <row r="4988">
          <cell r="K4988">
            <v>13131124813</v>
          </cell>
        </row>
        <row r="4989">
          <cell r="K4989">
            <v>13131124814</v>
          </cell>
        </row>
        <row r="4990">
          <cell r="K4990">
            <v>13131124815</v>
          </cell>
        </row>
        <row r="4991">
          <cell r="K4991">
            <v>13131124912</v>
          </cell>
        </row>
        <row r="4992">
          <cell r="K4992">
            <v>13131124913</v>
          </cell>
        </row>
        <row r="4993">
          <cell r="K4993">
            <v>13131124916</v>
          </cell>
        </row>
        <row r="4994">
          <cell r="K4994">
            <v>13131125011</v>
          </cell>
        </row>
        <row r="4995">
          <cell r="K4995">
            <v>13131125012</v>
          </cell>
        </row>
        <row r="4996">
          <cell r="K4996">
            <v>13131125211</v>
          </cell>
        </row>
        <row r="4997">
          <cell r="K4997">
            <v>13131125212</v>
          </cell>
        </row>
        <row r="4998">
          <cell r="K4998">
            <v>13131125213</v>
          </cell>
        </row>
        <row r="4999">
          <cell r="K4999">
            <v>13131125214</v>
          </cell>
        </row>
        <row r="5000">
          <cell r="K5000">
            <v>13131125215</v>
          </cell>
        </row>
        <row r="5001">
          <cell r="K5001">
            <v>13131125711</v>
          </cell>
        </row>
        <row r="5002">
          <cell r="K5002">
            <v>13131125712</v>
          </cell>
        </row>
        <row r="5003">
          <cell r="K5003">
            <v>13131125713</v>
          </cell>
        </row>
        <row r="5004">
          <cell r="K5004">
            <v>13131125714</v>
          </cell>
        </row>
        <row r="5005">
          <cell r="K5005">
            <v>13131125715</v>
          </cell>
        </row>
        <row r="5006">
          <cell r="K5006">
            <v>13131125716</v>
          </cell>
        </row>
        <row r="5007">
          <cell r="K5007">
            <v>13131125717</v>
          </cell>
        </row>
        <row r="5008">
          <cell r="K5008">
            <v>13131125718</v>
          </cell>
        </row>
        <row r="5009">
          <cell r="K5009">
            <v>13131125719</v>
          </cell>
        </row>
        <row r="5010">
          <cell r="K5010">
            <v>13131125720</v>
          </cell>
        </row>
        <row r="5011">
          <cell r="K5011">
            <v>13131125721</v>
          </cell>
        </row>
        <row r="5012">
          <cell r="K5012">
            <v>13131125722</v>
          </cell>
        </row>
        <row r="5013">
          <cell r="K5013">
            <v>13131125723</v>
          </cell>
        </row>
        <row r="5014">
          <cell r="K5014">
            <v>13131125724</v>
          </cell>
        </row>
        <row r="5015">
          <cell r="K5015">
            <v>13131125725</v>
          </cell>
        </row>
        <row r="5016">
          <cell r="K5016">
            <v>13131125726</v>
          </cell>
        </row>
        <row r="5017">
          <cell r="K5017">
            <v>13131126411</v>
          </cell>
        </row>
        <row r="5018">
          <cell r="K5018">
            <v>13131126412</v>
          </cell>
        </row>
        <row r="5019">
          <cell r="K5019">
            <v>13131126413</v>
          </cell>
        </row>
        <row r="5020">
          <cell r="K5020">
            <v>13131126414</v>
          </cell>
        </row>
        <row r="5021">
          <cell r="K5021">
            <v>13131126415</v>
          </cell>
        </row>
        <row r="5022">
          <cell r="K5022">
            <v>13131126511</v>
          </cell>
        </row>
        <row r="5023">
          <cell r="K5023">
            <v>13131126512</v>
          </cell>
        </row>
        <row r="5024">
          <cell r="K5024">
            <v>13131126513</v>
          </cell>
        </row>
        <row r="5025">
          <cell r="K5025">
            <v>13131126514</v>
          </cell>
        </row>
        <row r="5026">
          <cell r="K5026">
            <v>13131126515</v>
          </cell>
        </row>
        <row r="5027">
          <cell r="K5027">
            <v>13131126516</v>
          </cell>
        </row>
        <row r="5028">
          <cell r="K5028">
            <v>13131126517</v>
          </cell>
        </row>
        <row r="5029">
          <cell r="K5029">
            <v>13131126519</v>
          </cell>
        </row>
        <row r="5030">
          <cell r="K5030">
            <v>13131126520</v>
          </cell>
        </row>
        <row r="5031">
          <cell r="K5031">
            <v>13131126521</v>
          </cell>
        </row>
        <row r="5032">
          <cell r="K5032">
            <v>13131126522</v>
          </cell>
        </row>
        <row r="5033">
          <cell r="K5033">
            <v>13131126523</v>
          </cell>
        </row>
        <row r="5034">
          <cell r="K5034">
            <v>13131126524</v>
          </cell>
        </row>
        <row r="5035">
          <cell r="K5035">
            <v>13131126525</v>
          </cell>
        </row>
        <row r="5036">
          <cell r="K5036">
            <v>13131126526</v>
          </cell>
        </row>
        <row r="5037">
          <cell r="K5037">
            <v>13131126527</v>
          </cell>
        </row>
        <row r="5038">
          <cell r="K5038">
            <v>13131126528</v>
          </cell>
        </row>
        <row r="5039">
          <cell r="K5039">
            <v>13131126529</v>
          </cell>
        </row>
        <row r="5040">
          <cell r="K5040">
            <v>13131126530</v>
          </cell>
        </row>
        <row r="5041">
          <cell r="K5041">
            <v>13131126531</v>
          </cell>
        </row>
        <row r="5042">
          <cell r="K5042">
            <v>13131126611</v>
          </cell>
        </row>
        <row r="5043">
          <cell r="K5043">
            <v>13131126612</v>
          </cell>
        </row>
        <row r="5044">
          <cell r="K5044">
            <v>13131126613</v>
          </cell>
        </row>
        <row r="5045">
          <cell r="K5045">
            <v>13131126614</v>
          </cell>
        </row>
        <row r="5046">
          <cell r="K5046">
            <v>13131126615</v>
          </cell>
        </row>
        <row r="5047">
          <cell r="K5047">
            <v>13131126616</v>
          </cell>
        </row>
        <row r="5048">
          <cell r="K5048">
            <v>13132141111</v>
          </cell>
        </row>
        <row r="5049">
          <cell r="K5049">
            <v>13132141211</v>
          </cell>
        </row>
        <row r="5050">
          <cell r="K5050">
            <v>13132147911</v>
          </cell>
        </row>
        <row r="5051">
          <cell r="K5051">
            <v>13132147912</v>
          </cell>
        </row>
        <row r="5052">
          <cell r="K5052">
            <v>13132147913</v>
          </cell>
        </row>
        <row r="5053">
          <cell r="K5053">
            <v>13141111111</v>
          </cell>
        </row>
        <row r="5054">
          <cell r="K5054">
            <v>13141111112</v>
          </cell>
        </row>
        <row r="5055">
          <cell r="K5055">
            <v>13141121111</v>
          </cell>
        </row>
        <row r="5056">
          <cell r="K5056">
            <v>13141121112</v>
          </cell>
        </row>
        <row r="5057">
          <cell r="K5057">
            <v>13141121211</v>
          </cell>
        </row>
        <row r="5058">
          <cell r="K5058">
            <v>13141121212</v>
          </cell>
        </row>
        <row r="5059">
          <cell r="K5059">
            <v>13141121213</v>
          </cell>
        </row>
        <row r="5060">
          <cell r="K5060">
            <v>13141121214</v>
          </cell>
        </row>
        <row r="5061">
          <cell r="K5061">
            <v>13141121311</v>
          </cell>
        </row>
        <row r="5062">
          <cell r="K5062">
            <v>13141121312</v>
          </cell>
        </row>
        <row r="5063">
          <cell r="K5063">
            <v>13141121313</v>
          </cell>
        </row>
        <row r="5064">
          <cell r="K5064">
            <v>13141121314</v>
          </cell>
        </row>
        <row r="5065">
          <cell r="K5065">
            <v>13141121411</v>
          </cell>
        </row>
        <row r="5066">
          <cell r="K5066">
            <v>13141121511</v>
          </cell>
        </row>
        <row r="5067">
          <cell r="K5067">
            <v>13141123901</v>
          </cell>
        </row>
        <row r="5068">
          <cell r="K5068">
            <v>13141123902</v>
          </cell>
        </row>
        <row r="5069">
          <cell r="K5069">
            <v>13141123903</v>
          </cell>
        </row>
        <row r="5070">
          <cell r="K5070">
            <v>13141123904</v>
          </cell>
        </row>
        <row r="5071">
          <cell r="K5071">
            <v>13141123905</v>
          </cell>
        </row>
        <row r="5072">
          <cell r="K5072">
            <v>13141124101</v>
          </cell>
        </row>
        <row r="5073">
          <cell r="K5073">
            <v>13141124102</v>
          </cell>
        </row>
        <row r="5074">
          <cell r="K5074">
            <v>13141124103</v>
          </cell>
        </row>
        <row r="5075">
          <cell r="K5075">
            <v>13141124104</v>
          </cell>
        </row>
        <row r="5076">
          <cell r="K5076">
            <v>13141124105</v>
          </cell>
        </row>
        <row r="5077">
          <cell r="K5077">
            <v>13141124106</v>
          </cell>
        </row>
        <row r="5078">
          <cell r="K5078">
            <v>13141124107</v>
          </cell>
        </row>
        <row r="5079">
          <cell r="K5079">
            <v>13141124108</v>
          </cell>
        </row>
        <row r="5080">
          <cell r="K5080">
            <v>13141124109</v>
          </cell>
        </row>
        <row r="5081">
          <cell r="K5081">
            <v>13141124110</v>
          </cell>
        </row>
        <row r="5082">
          <cell r="K5082">
            <v>13141124111</v>
          </cell>
        </row>
        <row r="5083">
          <cell r="K5083">
            <v>13141124112</v>
          </cell>
        </row>
        <row r="5084">
          <cell r="K5084">
            <v>13141124113</v>
          </cell>
        </row>
        <row r="5085">
          <cell r="K5085">
            <v>13141124114</v>
          </cell>
        </row>
        <row r="5086">
          <cell r="K5086">
            <v>13141124115</v>
          </cell>
        </row>
        <row r="5087">
          <cell r="K5087">
            <v>13141124116</v>
          </cell>
        </row>
        <row r="5088">
          <cell r="K5088">
            <v>13141124117</v>
          </cell>
        </row>
        <row r="5089">
          <cell r="K5089">
            <v>13141124118</v>
          </cell>
        </row>
        <row r="5090">
          <cell r="K5090">
            <v>13141124119</v>
          </cell>
        </row>
        <row r="5091">
          <cell r="K5091">
            <v>13141124120</v>
          </cell>
        </row>
        <row r="5092">
          <cell r="K5092">
            <v>13141124201</v>
          </cell>
        </row>
        <row r="5093">
          <cell r="K5093">
            <v>13141124202</v>
          </cell>
        </row>
        <row r="5094">
          <cell r="K5094">
            <v>13141124203</v>
          </cell>
        </row>
        <row r="5095">
          <cell r="K5095">
            <v>13141124204</v>
          </cell>
        </row>
        <row r="5096">
          <cell r="K5096">
            <v>13141124205</v>
          </cell>
        </row>
        <row r="5097">
          <cell r="K5097">
            <v>13141124206</v>
          </cell>
        </row>
        <row r="5098">
          <cell r="K5098">
            <v>13141124207</v>
          </cell>
        </row>
        <row r="5099">
          <cell r="K5099">
            <v>13141124208</v>
          </cell>
        </row>
        <row r="5100">
          <cell r="K5100">
            <v>13141124209</v>
          </cell>
        </row>
        <row r="5101">
          <cell r="K5101">
            <v>13141124210</v>
          </cell>
        </row>
        <row r="5102">
          <cell r="K5102">
            <v>13141124301</v>
          </cell>
        </row>
        <row r="5103">
          <cell r="K5103">
            <v>13141124302</v>
          </cell>
        </row>
        <row r="5104">
          <cell r="K5104">
            <v>13141124303</v>
          </cell>
        </row>
        <row r="5105">
          <cell r="K5105">
            <v>13141124304</v>
          </cell>
        </row>
        <row r="5106">
          <cell r="K5106">
            <v>13141124305</v>
          </cell>
        </row>
        <row r="5107">
          <cell r="K5107">
            <v>13141124306</v>
          </cell>
        </row>
        <row r="5108">
          <cell r="K5108">
            <v>13141124307</v>
          </cell>
        </row>
        <row r="5109">
          <cell r="K5109">
            <v>13141124308</v>
          </cell>
        </row>
        <row r="5110">
          <cell r="K5110">
            <v>13141124309</v>
          </cell>
        </row>
        <row r="5111">
          <cell r="K5111">
            <v>13141124310</v>
          </cell>
        </row>
        <row r="5112">
          <cell r="K5112">
            <v>13141124311</v>
          </cell>
        </row>
        <row r="5113">
          <cell r="K5113">
            <v>13141124312</v>
          </cell>
        </row>
        <row r="5114">
          <cell r="K5114">
            <v>13141124313</v>
          </cell>
        </row>
        <row r="5115">
          <cell r="K5115">
            <v>13141124314</v>
          </cell>
        </row>
        <row r="5116">
          <cell r="K5116">
            <v>13141124315</v>
          </cell>
        </row>
        <row r="5117">
          <cell r="K5117">
            <v>13141124316</v>
          </cell>
        </row>
        <row r="5118">
          <cell r="K5118">
            <v>13141124317</v>
          </cell>
        </row>
        <row r="5119">
          <cell r="K5119">
            <v>13141124318</v>
          </cell>
        </row>
        <row r="5120">
          <cell r="K5120">
            <v>13141124319</v>
          </cell>
        </row>
        <row r="5121">
          <cell r="K5121">
            <v>13141124320</v>
          </cell>
        </row>
        <row r="5122">
          <cell r="K5122">
            <v>13141124401</v>
          </cell>
        </row>
        <row r="5123">
          <cell r="K5123">
            <v>13141124402</v>
          </cell>
        </row>
        <row r="5124">
          <cell r="K5124">
            <v>13141124403</v>
          </cell>
        </row>
        <row r="5125">
          <cell r="K5125">
            <v>13141124404</v>
          </cell>
        </row>
        <row r="5126">
          <cell r="K5126">
            <v>13141124405</v>
          </cell>
        </row>
        <row r="5127">
          <cell r="K5127">
            <v>13141124406</v>
          </cell>
        </row>
        <row r="5128">
          <cell r="K5128">
            <v>13141124407</v>
          </cell>
        </row>
        <row r="5129">
          <cell r="K5129">
            <v>13141124408</v>
          </cell>
        </row>
        <row r="5130">
          <cell r="K5130">
            <v>13141124409</v>
          </cell>
        </row>
        <row r="5131">
          <cell r="K5131">
            <v>13141124410</v>
          </cell>
        </row>
        <row r="5132">
          <cell r="K5132">
            <v>13141124411</v>
          </cell>
        </row>
        <row r="5133">
          <cell r="K5133">
            <v>13141124412</v>
          </cell>
        </row>
        <row r="5134">
          <cell r="K5134">
            <v>13141124501</v>
          </cell>
        </row>
        <row r="5135">
          <cell r="K5135">
            <v>13141124502</v>
          </cell>
        </row>
        <row r="5136">
          <cell r="K5136">
            <v>13141124503</v>
          </cell>
        </row>
        <row r="5137">
          <cell r="K5137">
            <v>13141124504</v>
          </cell>
        </row>
        <row r="5138">
          <cell r="K5138">
            <v>13141124505</v>
          </cell>
        </row>
        <row r="5139">
          <cell r="K5139">
            <v>13141124506</v>
          </cell>
        </row>
        <row r="5140">
          <cell r="K5140">
            <v>13141124507</v>
          </cell>
        </row>
        <row r="5141">
          <cell r="K5141">
            <v>13141124508</v>
          </cell>
        </row>
        <row r="5142">
          <cell r="K5142">
            <v>13141124509</v>
          </cell>
        </row>
        <row r="5143">
          <cell r="K5143">
            <v>13141124510</v>
          </cell>
        </row>
        <row r="5144">
          <cell r="K5144">
            <v>13141124511</v>
          </cell>
        </row>
        <row r="5145">
          <cell r="K5145">
            <v>13141124512</v>
          </cell>
        </row>
        <row r="5146">
          <cell r="K5146">
            <v>13141124513</v>
          </cell>
        </row>
        <row r="5147">
          <cell r="K5147">
            <v>13141124514</v>
          </cell>
        </row>
        <row r="5148">
          <cell r="K5148">
            <v>13141124515</v>
          </cell>
        </row>
        <row r="5149">
          <cell r="K5149">
            <v>13141124601</v>
          </cell>
        </row>
        <row r="5150">
          <cell r="K5150">
            <v>13141124602</v>
          </cell>
        </row>
        <row r="5151">
          <cell r="K5151">
            <v>13141124603</v>
          </cell>
        </row>
        <row r="5152">
          <cell r="K5152">
            <v>13141124604</v>
          </cell>
        </row>
        <row r="5153">
          <cell r="K5153">
            <v>13141124605</v>
          </cell>
        </row>
        <row r="5154">
          <cell r="K5154">
            <v>13141124606</v>
          </cell>
        </row>
        <row r="5155">
          <cell r="K5155">
            <v>13141124607</v>
          </cell>
        </row>
        <row r="5156">
          <cell r="K5156">
            <v>13141124608</v>
          </cell>
        </row>
        <row r="5157">
          <cell r="K5157">
            <v>13141124609</v>
          </cell>
        </row>
        <row r="5158">
          <cell r="K5158">
            <v>13141124610</v>
          </cell>
        </row>
        <row r="5159">
          <cell r="K5159">
            <v>13141124611</v>
          </cell>
        </row>
        <row r="5160">
          <cell r="K5160">
            <v>13141124612</v>
          </cell>
        </row>
        <row r="5161">
          <cell r="K5161">
            <v>13141124613</v>
          </cell>
        </row>
        <row r="5162">
          <cell r="K5162">
            <v>13141124614</v>
          </cell>
        </row>
        <row r="5163">
          <cell r="K5163">
            <v>13141124615</v>
          </cell>
        </row>
        <row r="5164">
          <cell r="K5164">
            <v>13141124616</v>
          </cell>
        </row>
        <row r="5165">
          <cell r="K5165">
            <v>13141124617</v>
          </cell>
        </row>
        <row r="5166">
          <cell r="K5166">
            <v>13141124618</v>
          </cell>
        </row>
        <row r="5167">
          <cell r="K5167">
            <v>13141124701</v>
          </cell>
        </row>
        <row r="5168">
          <cell r="K5168">
            <v>13141124702</v>
          </cell>
        </row>
        <row r="5169">
          <cell r="K5169">
            <v>13141124703</v>
          </cell>
        </row>
        <row r="5170">
          <cell r="K5170">
            <v>13141124704</v>
          </cell>
        </row>
        <row r="5171">
          <cell r="K5171">
            <v>13141124705</v>
          </cell>
        </row>
        <row r="5172">
          <cell r="K5172">
            <v>13141124706</v>
          </cell>
        </row>
        <row r="5173">
          <cell r="K5173">
            <v>13141124707</v>
          </cell>
        </row>
        <row r="5174">
          <cell r="K5174">
            <v>13141124708</v>
          </cell>
        </row>
        <row r="5175">
          <cell r="K5175">
            <v>13141124709</v>
          </cell>
        </row>
        <row r="5176">
          <cell r="K5176">
            <v>13141124710</v>
          </cell>
        </row>
        <row r="5177">
          <cell r="K5177">
            <v>13141124711</v>
          </cell>
        </row>
        <row r="5178">
          <cell r="K5178">
            <v>13141124712</v>
          </cell>
        </row>
        <row r="5179">
          <cell r="K5179">
            <v>13141124713</v>
          </cell>
        </row>
        <row r="5180">
          <cell r="K5180">
            <v>13141124801</v>
          </cell>
        </row>
        <row r="5181">
          <cell r="K5181">
            <v>13141124802</v>
          </cell>
        </row>
        <row r="5182">
          <cell r="K5182">
            <v>13141124803</v>
          </cell>
        </row>
        <row r="5183">
          <cell r="K5183">
            <v>13141124804</v>
          </cell>
        </row>
        <row r="5184">
          <cell r="K5184">
            <v>13141124805</v>
          </cell>
        </row>
        <row r="5185">
          <cell r="K5185">
            <v>13141124806</v>
          </cell>
        </row>
        <row r="5186">
          <cell r="K5186">
            <v>13141124807</v>
          </cell>
        </row>
        <row r="5187">
          <cell r="K5187">
            <v>13141124808</v>
          </cell>
        </row>
        <row r="5188">
          <cell r="K5188">
            <v>13141124809</v>
          </cell>
        </row>
        <row r="5189">
          <cell r="K5189">
            <v>13141124810</v>
          </cell>
        </row>
        <row r="5190">
          <cell r="K5190">
            <v>13141124811</v>
          </cell>
        </row>
        <row r="5191">
          <cell r="K5191">
            <v>13141124812</v>
          </cell>
        </row>
        <row r="5192">
          <cell r="K5192">
            <v>13141124813</v>
          </cell>
        </row>
        <row r="5193">
          <cell r="K5193">
            <v>13141124814</v>
          </cell>
        </row>
        <row r="5194">
          <cell r="K5194">
            <v>13141124901</v>
          </cell>
        </row>
        <row r="5195">
          <cell r="K5195">
            <v>13141124902</v>
          </cell>
        </row>
        <row r="5196">
          <cell r="K5196">
            <v>13141124903</v>
          </cell>
        </row>
        <row r="5197">
          <cell r="K5197">
            <v>13141124904</v>
          </cell>
        </row>
        <row r="5198">
          <cell r="K5198">
            <v>13141124905</v>
          </cell>
        </row>
        <row r="5199">
          <cell r="K5199">
            <v>13141124906</v>
          </cell>
        </row>
        <row r="5200">
          <cell r="K5200">
            <v>13141124907</v>
          </cell>
        </row>
        <row r="5201">
          <cell r="K5201">
            <v>13141124908</v>
          </cell>
        </row>
        <row r="5202">
          <cell r="K5202">
            <v>13141124909</v>
          </cell>
        </row>
        <row r="5203">
          <cell r="K5203">
            <v>13141124910</v>
          </cell>
        </row>
        <row r="5204">
          <cell r="K5204">
            <v>13141125011</v>
          </cell>
        </row>
        <row r="5205">
          <cell r="K5205">
            <v>13141125012</v>
          </cell>
        </row>
        <row r="5206">
          <cell r="K5206">
            <v>13141125211</v>
          </cell>
        </row>
        <row r="5207">
          <cell r="K5207">
            <v>13141125611</v>
          </cell>
        </row>
        <row r="5208">
          <cell r="K5208">
            <v>13141125612</v>
          </cell>
        </row>
        <row r="5209">
          <cell r="K5209">
            <v>13141125613</v>
          </cell>
        </row>
        <row r="5210">
          <cell r="K5210">
            <v>13141125614</v>
          </cell>
        </row>
        <row r="5211">
          <cell r="K5211">
            <v>13141126611</v>
          </cell>
        </row>
        <row r="5212">
          <cell r="K5212">
            <v>13141126612</v>
          </cell>
        </row>
        <row r="5213">
          <cell r="K5213">
            <v>13141126613</v>
          </cell>
        </row>
        <row r="5214">
          <cell r="K5214">
            <v>13151111111</v>
          </cell>
        </row>
        <row r="5215">
          <cell r="K5215">
            <v>13151111112</v>
          </cell>
        </row>
        <row r="5216">
          <cell r="K5216">
            <v>13151121111</v>
          </cell>
        </row>
        <row r="5217">
          <cell r="K5217">
            <v>13151121112</v>
          </cell>
        </row>
        <row r="5218">
          <cell r="K5218">
            <v>13151121113</v>
          </cell>
        </row>
        <row r="5219">
          <cell r="K5219">
            <v>13151121114</v>
          </cell>
        </row>
        <row r="5220">
          <cell r="K5220">
            <v>13151121115</v>
          </cell>
        </row>
        <row r="5221">
          <cell r="K5221">
            <v>13151121211</v>
          </cell>
        </row>
        <row r="5222">
          <cell r="K5222">
            <v>13151121212</v>
          </cell>
        </row>
        <row r="5223">
          <cell r="K5223">
            <v>13151121213</v>
          </cell>
        </row>
        <row r="5224">
          <cell r="K5224">
            <v>13151121214</v>
          </cell>
        </row>
        <row r="5225">
          <cell r="K5225">
            <v>13151121311</v>
          </cell>
        </row>
        <row r="5226">
          <cell r="K5226">
            <v>13151121312</v>
          </cell>
        </row>
        <row r="5227">
          <cell r="K5227">
            <v>13151121313</v>
          </cell>
        </row>
        <row r="5228">
          <cell r="K5228">
            <v>13151121314</v>
          </cell>
        </row>
        <row r="5229">
          <cell r="K5229">
            <v>13151121315</v>
          </cell>
        </row>
        <row r="5230">
          <cell r="K5230">
            <v>13151121411</v>
          </cell>
        </row>
        <row r="5231">
          <cell r="K5231">
            <v>13151121412</v>
          </cell>
        </row>
        <row r="5232">
          <cell r="K5232">
            <v>13151121413</v>
          </cell>
        </row>
        <row r="5233">
          <cell r="K5233">
            <v>13151121414</v>
          </cell>
        </row>
        <row r="5234">
          <cell r="K5234">
            <v>13151121415</v>
          </cell>
        </row>
        <row r="5235">
          <cell r="K5235">
            <v>13151121416</v>
          </cell>
        </row>
        <row r="5236">
          <cell r="K5236">
            <v>13151121417</v>
          </cell>
        </row>
        <row r="5237">
          <cell r="K5237">
            <v>13151121418</v>
          </cell>
        </row>
        <row r="5238">
          <cell r="K5238">
            <v>13151121419</v>
          </cell>
        </row>
        <row r="5239">
          <cell r="K5239">
            <v>13151121420</v>
          </cell>
        </row>
        <row r="5240">
          <cell r="K5240">
            <v>13151121421</v>
          </cell>
        </row>
        <row r="5241">
          <cell r="K5241">
            <v>13151121422</v>
          </cell>
        </row>
        <row r="5242">
          <cell r="K5242">
            <v>13151121423</v>
          </cell>
        </row>
        <row r="5243">
          <cell r="K5243">
            <v>13151121424</v>
          </cell>
        </row>
        <row r="5244">
          <cell r="K5244">
            <v>13151121511</v>
          </cell>
        </row>
        <row r="5245">
          <cell r="K5245">
            <v>13151121512</v>
          </cell>
        </row>
        <row r="5246">
          <cell r="K5246">
            <v>13151121513</v>
          </cell>
        </row>
        <row r="5247">
          <cell r="K5247">
            <v>13151121514</v>
          </cell>
        </row>
        <row r="5248">
          <cell r="K5248">
            <v>13151123911</v>
          </cell>
        </row>
        <row r="5249">
          <cell r="K5249">
            <v>13151124011</v>
          </cell>
        </row>
        <row r="5250">
          <cell r="K5250">
            <v>13151124111</v>
          </cell>
        </row>
        <row r="5251">
          <cell r="K5251">
            <v>13151124211</v>
          </cell>
        </row>
        <row r="5252">
          <cell r="K5252">
            <v>13151124311</v>
          </cell>
        </row>
        <row r="5253">
          <cell r="K5253">
            <v>13151124411</v>
          </cell>
        </row>
        <row r="5254">
          <cell r="K5254">
            <v>13151124511</v>
          </cell>
        </row>
        <row r="5255">
          <cell r="K5255">
            <v>13151124611</v>
          </cell>
        </row>
        <row r="5256">
          <cell r="K5256">
            <v>13151124711</v>
          </cell>
        </row>
        <row r="5257">
          <cell r="K5257">
            <v>13151124811</v>
          </cell>
        </row>
        <row r="5258">
          <cell r="K5258">
            <v>13151124911</v>
          </cell>
        </row>
        <row r="5259">
          <cell r="K5259">
            <v>13151126711</v>
          </cell>
        </row>
        <row r="5260">
          <cell r="K5260">
            <v>13151126712</v>
          </cell>
        </row>
        <row r="5261">
          <cell r="K5261">
            <v>13151126713</v>
          </cell>
        </row>
        <row r="5262">
          <cell r="K5262">
            <v>13151126714</v>
          </cell>
        </row>
        <row r="5263">
          <cell r="K5263">
            <v>13151126715</v>
          </cell>
        </row>
        <row r="5264">
          <cell r="K5264">
            <v>13151126716</v>
          </cell>
        </row>
        <row r="5265">
          <cell r="K5265">
            <v>13151126717</v>
          </cell>
        </row>
        <row r="5266">
          <cell r="K5266">
            <v>13151126718</v>
          </cell>
        </row>
        <row r="5267">
          <cell r="K5267">
            <v>14111111111</v>
          </cell>
        </row>
        <row r="5268">
          <cell r="K5268">
            <v>14111111112</v>
          </cell>
        </row>
        <row r="5269">
          <cell r="K5269">
            <v>14111111113</v>
          </cell>
        </row>
        <row r="5270">
          <cell r="K5270">
            <v>14111121111</v>
          </cell>
        </row>
        <row r="5271">
          <cell r="K5271">
            <v>14111121112</v>
          </cell>
        </row>
        <row r="5272">
          <cell r="K5272">
            <v>14111121113</v>
          </cell>
        </row>
        <row r="5273">
          <cell r="K5273">
            <v>14111121211</v>
          </cell>
        </row>
        <row r="5274">
          <cell r="K5274">
            <v>14111121212</v>
          </cell>
        </row>
        <row r="5275">
          <cell r="K5275">
            <v>14111121213</v>
          </cell>
        </row>
        <row r="5276">
          <cell r="K5276">
            <v>14111121214</v>
          </cell>
        </row>
        <row r="5277">
          <cell r="K5277">
            <v>14111121311</v>
          </cell>
        </row>
        <row r="5278">
          <cell r="K5278">
            <v>14111121312</v>
          </cell>
        </row>
        <row r="5279">
          <cell r="K5279">
            <v>14121111111</v>
          </cell>
        </row>
        <row r="5280">
          <cell r="K5280">
            <v>14121111112</v>
          </cell>
        </row>
        <row r="5281">
          <cell r="K5281">
            <v>14121111113</v>
          </cell>
        </row>
        <row r="5282">
          <cell r="K5282">
            <v>14121121111</v>
          </cell>
        </row>
        <row r="5283">
          <cell r="K5283">
            <v>14121121112</v>
          </cell>
        </row>
        <row r="5284">
          <cell r="K5284">
            <v>14121121211</v>
          </cell>
        </row>
        <row r="5285">
          <cell r="K5285">
            <v>14121121212</v>
          </cell>
        </row>
        <row r="5286">
          <cell r="K5286">
            <v>14121121213</v>
          </cell>
        </row>
        <row r="5287">
          <cell r="K5287">
            <v>14121121214</v>
          </cell>
        </row>
        <row r="5288">
          <cell r="K5288">
            <v>14121121311</v>
          </cell>
        </row>
        <row r="5289">
          <cell r="K5289">
            <v>14121121312</v>
          </cell>
        </row>
        <row r="5290">
          <cell r="K5290">
            <v>14121121411</v>
          </cell>
        </row>
        <row r="5291">
          <cell r="K5291">
            <v>14121121412</v>
          </cell>
        </row>
        <row r="5292">
          <cell r="K5292">
            <v>14121121511</v>
          </cell>
        </row>
        <row r="5293">
          <cell r="K5293">
            <v>14121121512</v>
          </cell>
        </row>
        <row r="5294">
          <cell r="K5294">
            <v>14121121611</v>
          </cell>
        </row>
        <row r="5295">
          <cell r="K5295">
            <v>14121121711</v>
          </cell>
        </row>
        <row r="5296">
          <cell r="K5296">
            <v>14121121811</v>
          </cell>
        </row>
        <row r="5297">
          <cell r="K5297">
            <v>14121121911</v>
          </cell>
        </row>
        <row r="5298">
          <cell r="K5298">
            <v>14121122011</v>
          </cell>
        </row>
        <row r="5299">
          <cell r="K5299">
            <v>14121123011</v>
          </cell>
        </row>
        <row r="5300">
          <cell r="K5300">
            <v>14121124101</v>
          </cell>
        </row>
        <row r="5301">
          <cell r="K5301">
            <v>14121124102</v>
          </cell>
        </row>
        <row r="5302">
          <cell r="K5302">
            <v>14121124103</v>
          </cell>
        </row>
        <row r="5303">
          <cell r="K5303">
            <v>14121124104</v>
          </cell>
        </row>
        <row r="5304">
          <cell r="K5304">
            <v>14121124105</v>
          </cell>
        </row>
        <row r="5305">
          <cell r="K5305">
            <v>14121124106</v>
          </cell>
        </row>
        <row r="5306">
          <cell r="K5306">
            <v>14121124107</v>
          </cell>
        </row>
        <row r="5307">
          <cell r="K5307">
            <v>14121124108</v>
          </cell>
        </row>
        <row r="5308">
          <cell r="K5308">
            <v>14121124109</v>
          </cell>
        </row>
        <row r="5309">
          <cell r="K5309">
            <v>14121124110</v>
          </cell>
        </row>
        <row r="5310">
          <cell r="K5310">
            <v>14121124111</v>
          </cell>
        </row>
        <row r="5311">
          <cell r="K5311">
            <v>14121124112</v>
          </cell>
        </row>
        <row r="5312">
          <cell r="K5312">
            <v>14121124113</v>
          </cell>
        </row>
        <row r="5313">
          <cell r="K5313">
            <v>14121124114</v>
          </cell>
        </row>
        <row r="5314">
          <cell r="K5314">
            <v>14121124115</v>
          </cell>
        </row>
        <row r="5315">
          <cell r="K5315">
            <v>14121124116</v>
          </cell>
        </row>
        <row r="5316">
          <cell r="K5316">
            <v>14121124117</v>
          </cell>
        </row>
        <row r="5317">
          <cell r="K5317">
            <v>14121124118</v>
          </cell>
        </row>
        <row r="5318">
          <cell r="K5318">
            <v>14121124119</v>
          </cell>
        </row>
        <row r="5319">
          <cell r="K5319">
            <v>14121124120</v>
          </cell>
        </row>
        <row r="5320">
          <cell r="K5320">
            <v>14121124201</v>
          </cell>
        </row>
        <row r="5321">
          <cell r="K5321">
            <v>14121124202</v>
          </cell>
        </row>
        <row r="5322">
          <cell r="K5322">
            <v>14121124203</v>
          </cell>
        </row>
        <row r="5323">
          <cell r="K5323">
            <v>14121124204</v>
          </cell>
        </row>
        <row r="5324">
          <cell r="K5324">
            <v>14121124205</v>
          </cell>
        </row>
        <row r="5325">
          <cell r="K5325">
            <v>14121124206</v>
          </cell>
        </row>
        <row r="5326">
          <cell r="K5326">
            <v>14121124207</v>
          </cell>
        </row>
        <row r="5327">
          <cell r="K5327">
            <v>14121124208</v>
          </cell>
        </row>
        <row r="5328">
          <cell r="K5328">
            <v>14121124209</v>
          </cell>
        </row>
        <row r="5329">
          <cell r="K5329">
            <v>14121124210</v>
          </cell>
        </row>
        <row r="5330">
          <cell r="K5330">
            <v>14121124301</v>
          </cell>
        </row>
        <row r="5331">
          <cell r="K5331">
            <v>14121124302</v>
          </cell>
        </row>
        <row r="5332">
          <cell r="K5332">
            <v>14121124303</v>
          </cell>
        </row>
        <row r="5333">
          <cell r="K5333">
            <v>14121124304</v>
          </cell>
        </row>
        <row r="5334">
          <cell r="K5334">
            <v>14121124305</v>
          </cell>
        </row>
        <row r="5335">
          <cell r="K5335">
            <v>14121124306</v>
          </cell>
        </row>
        <row r="5336">
          <cell r="K5336">
            <v>14121124307</v>
          </cell>
        </row>
        <row r="5337">
          <cell r="K5337">
            <v>14121124308</v>
          </cell>
        </row>
        <row r="5338">
          <cell r="K5338">
            <v>14121124309</v>
          </cell>
        </row>
        <row r="5339">
          <cell r="K5339">
            <v>14121124310</v>
          </cell>
        </row>
        <row r="5340">
          <cell r="K5340">
            <v>14121124311</v>
          </cell>
        </row>
        <row r="5341">
          <cell r="K5341">
            <v>14121124312</v>
          </cell>
        </row>
        <row r="5342">
          <cell r="K5342">
            <v>14121124313</v>
          </cell>
        </row>
        <row r="5343">
          <cell r="K5343">
            <v>14121124314</v>
          </cell>
        </row>
        <row r="5344">
          <cell r="K5344">
            <v>14121124315</v>
          </cell>
        </row>
        <row r="5345">
          <cell r="K5345">
            <v>14121124316</v>
          </cell>
        </row>
        <row r="5346">
          <cell r="K5346">
            <v>14121124317</v>
          </cell>
        </row>
        <row r="5347">
          <cell r="K5347">
            <v>14121124318</v>
          </cell>
        </row>
        <row r="5348">
          <cell r="K5348">
            <v>14121124319</v>
          </cell>
        </row>
        <row r="5349">
          <cell r="K5349">
            <v>14121124320</v>
          </cell>
        </row>
        <row r="5350">
          <cell r="K5350">
            <v>14121124401</v>
          </cell>
        </row>
        <row r="5351">
          <cell r="K5351">
            <v>14121124402</v>
          </cell>
        </row>
        <row r="5352">
          <cell r="K5352">
            <v>14121124403</v>
          </cell>
        </row>
        <row r="5353">
          <cell r="K5353">
            <v>14121124404</v>
          </cell>
        </row>
        <row r="5354">
          <cell r="K5354">
            <v>14121124405</v>
          </cell>
        </row>
        <row r="5355">
          <cell r="K5355">
            <v>14121124406</v>
          </cell>
        </row>
        <row r="5356">
          <cell r="K5356">
            <v>14121124407</v>
          </cell>
        </row>
        <row r="5357">
          <cell r="K5357">
            <v>14121124408</v>
          </cell>
        </row>
        <row r="5358">
          <cell r="K5358">
            <v>14121124409</v>
          </cell>
        </row>
        <row r="5359">
          <cell r="K5359">
            <v>14121124410</v>
          </cell>
        </row>
        <row r="5360">
          <cell r="K5360">
            <v>14121124411</v>
          </cell>
        </row>
        <row r="5361">
          <cell r="K5361">
            <v>14121124412</v>
          </cell>
        </row>
        <row r="5362">
          <cell r="K5362">
            <v>14121124501</v>
          </cell>
        </row>
        <row r="5363">
          <cell r="K5363">
            <v>14121124502</v>
          </cell>
        </row>
        <row r="5364">
          <cell r="K5364">
            <v>14121124503</v>
          </cell>
        </row>
        <row r="5365">
          <cell r="K5365">
            <v>14121124504</v>
          </cell>
        </row>
        <row r="5366">
          <cell r="K5366">
            <v>14121124505</v>
          </cell>
        </row>
        <row r="5367">
          <cell r="K5367">
            <v>14121124506</v>
          </cell>
        </row>
        <row r="5368">
          <cell r="K5368">
            <v>14121124507</v>
          </cell>
        </row>
        <row r="5369">
          <cell r="K5369">
            <v>14121124508</v>
          </cell>
        </row>
        <row r="5370">
          <cell r="K5370">
            <v>14121124509</v>
          </cell>
        </row>
        <row r="5371">
          <cell r="K5371">
            <v>14121124510</v>
          </cell>
        </row>
        <row r="5372">
          <cell r="K5372">
            <v>14121124511</v>
          </cell>
        </row>
        <row r="5373">
          <cell r="K5373">
            <v>14121124512</v>
          </cell>
        </row>
        <row r="5374">
          <cell r="K5374">
            <v>14121124513</v>
          </cell>
        </row>
        <row r="5375">
          <cell r="K5375">
            <v>14121124514</v>
          </cell>
        </row>
        <row r="5376">
          <cell r="K5376">
            <v>14121124515</v>
          </cell>
        </row>
        <row r="5377">
          <cell r="K5377">
            <v>14121124601</v>
          </cell>
        </row>
        <row r="5378">
          <cell r="K5378">
            <v>14121124602</v>
          </cell>
        </row>
        <row r="5379">
          <cell r="K5379">
            <v>14121124603</v>
          </cell>
        </row>
        <row r="5380">
          <cell r="K5380">
            <v>14121124604</v>
          </cell>
        </row>
        <row r="5381">
          <cell r="K5381">
            <v>14121124605</v>
          </cell>
        </row>
        <row r="5382">
          <cell r="K5382">
            <v>14121124606</v>
          </cell>
        </row>
        <row r="5383">
          <cell r="K5383">
            <v>14121124607</v>
          </cell>
        </row>
        <row r="5384">
          <cell r="K5384">
            <v>14121124608</v>
          </cell>
        </row>
        <row r="5385">
          <cell r="K5385">
            <v>14121124609</v>
          </cell>
        </row>
        <row r="5386">
          <cell r="K5386">
            <v>14121124610</v>
          </cell>
        </row>
        <row r="5387">
          <cell r="K5387">
            <v>14121124611</v>
          </cell>
        </row>
        <row r="5388">
          <cell r="K5388">
            <v>14121124612</v>
          </cell>
        </row>
        <row r="5389">
          <cell r="K5389">
            <v>14121124613</v>
          </cell>
        </row>
        <row r="5390">
          <cell r="K5390">
            <v>14121124614</v>
          </cell>
        </row>
        <row r="5391">
          <cell r="K5391">
            <v>14121124615</v>
          </cell>
        </row>
        <row r="5392">
          <cell r="K5392">
            <v>14121124616</v>
          </cell>
        </row>
        <row r="5393">
          <cell r="K5393">
            <v>14121124617</v>
          </cell>
        </row>
        <row r="5394">
          <cell r="K5394">
            <v>14121124618</v>
          </cell>
        </row>
        <row r="5395">
          <cell r="K5395">
            <v>14121124701</v>
          </cell>
        </row>
        <row r="5396">
          <cell r="K5396">
            <v>14121124702</v>
          </cell>
        </row>
        <row r="5397">
          <cell r="K5397">
            <v>14121124703</v>
          </cell>
        </row>
        <row r="5398">
          <cell r="K5398">
            <v>14121124704</v>
          </cell>
        </row>
        <row r="5399">
          <cell r="K5399">
            <v>14121124705</v>
          </cell>
        </row>
        <row r="5400">
          <cell r="K5400">
            <v>14121124706</v>
          </cell>
        </row>
        <row r="5401">
          <cell r="K5401">
            <v>14121124707</v>
          </cell>
        </row>
        <row r="5402">
          <cell r="K5402">
            <v>14121124708</v>
          </cell>
        </row>
        <row r="5403">
          <cell r="K5403">
            <v>14121124709</v>
          </cell>
        </row>
        <row r="5404">
          <cell r="K5404">
            <v>14121124710</v>
          </cell>
        </row>
        <row r="5405">
          <cell r="K5405">
            <v>14121124711</v>
          </cell>
        </row>
        <row r="5406">
          <cell r="K5406">
            <v>14121124712</v>
          </cell>
        </row>
        <row r="5407">
          <cell r="K5407">
            <v>14121124713</v>
          </cell>
        </row>
        <row r="5408">
          <cell r="K5408">
            <v>14121124801</v>
          </cell>
        </row>
        <row r="5409">
          <cell r="K5409">
            <v>14121124802</v>
          </cell>
        </row>
        <row r="5410">
          <cell r="K5410">
            <v>14121124803</v>
          </cell>
        </row>
        <row r="5411">
          <cell r="K5411">
            <v>14121124804</v>
          </cell>
        </row>
        <row r="5412">
          <cell r="K5412">
            <v>14121124805</v>
          </cell>
        </row>
        <row r="5413">
          <cell r="K5413">
            <v>14121124806</v>
          </cell>
        </row>
        <row r="5414">
          <cell r="K5414">
            <v>14121124807</v>
          </cell>
        </row>
        <row r="5415">
          <cell r="K5415">
            <v>14121124808</v>
          </cell>
        </row>
        <row r="5416">
          <cell r="K5416">
            <v>14121124809</v>
          </cell>
        </row>
        <row r="5417">
          <cell r="K5417">
            <v>14121124810</v>
          </cell>
        </row>
        <row r="5418">
          <cell r="K5418">
            <v>14121124811</v>
          </cell>
        </row>
        <row r="5419">
          <cell r="K5419">
            <v>14121124812</v>
          </cell>
        </row>
        <row r="5420">
          <cell r="K5420">
            <v>14121124813</v>
          </cell>
        </row>
        <row r="5421">
          <cell r="K5421">
            <v>14121124814</v>
          </cell>
        </row>
        <row r="5422">
          <cell r="K5422">
            <v>14121124901</v>
          </cell>
        </row>
        <row r="5423">
          <cell r="K5423">
            <v>14121124902</v>
          </cell>
        </row>
        <row r="5424">
          <cell r="K5424">
            <v>14121124903</v>
          </cell>
        </row>
        <row r="5425">
          <cell r="K5425">
            <v>14121124904</v>
          </cell>
        </row>
        <row r="5426">
          <cell r="K5426">
            <v>14121124905</v>
          </cell>
        </row>
        <row r="5427">
          <cell r="K5427">
            <v>14121124906</v>
          </cell>
        </row>
        <row r="5428">
          <cell r="K5428">
            <v>14121124907</v>
          </cell>
        </row>
        <row r="5429">
          <cell r="K5429">
            <v>14121124908</v>
          </cell>
        </row>
        <row r="5430">
          <cell r="K5430">
            <v>14121124909</v>
          </cell>
        </row>
        <row r="5431">
          <cell r="K5431">
            <v>14121124910</v>
          </cell>
        </row>
        <row r="5432">
          <cell r="K5432">
            <v>14121125011</v>
          </cell>
        </row>
        <row r="5433">
          <cell r="K5433">
            <v>14121125012</v>
          </cell>
        </row>
        <row r="5434">
          <cell r="K5434">
            <v>14121125013</v>
          </cell>
        </row>
        <row r="5435">
          <cell r="K5435">
            <v>14121125211</v>
          </cell>
        </row>
        <row r="5436">
          <cell r="K5436">
            <v>14121125212</v>
          </cell>
        </row>
        <row r="5437">
          <cell r="K5437">
            <v>14121125213</v>
          </cell>
        </row>
        <row r="5438">
          <cell r="K5438">
            <v>14121125214</v>
          </cell>
        </row>
        <row r="5439">
          <cell r="K5439">
            <v>14121125315</v>
          </cell>
        </row>
        <row r="5440">
          <cell r="K5440">
            <v>14121125316</v>
          </cell>
        </row>
        <row r="5441">
          <cell r="K5441">
            <v>14121125411</v>
          </cell>
        </row>
        <row r="5442">
          <cell r="K5442">
            <v>14121125412</v>
          </cell>
        </row>
        <row r="5443">
          <cell r="K5443">
            <v>14121125413</v>
          </cell>
        </row>
        <row r="5444">
          <cell r="K5444">
            <v>14121126911</v>
          </cell>
        </row>
        <row r="5445">
          <cell r="K5445">
            <v>14121126912</v>
          </cell>
        </row>
        <row r="5446">
          <cell r="K5446">
            <v>14122131111</v>
          </cell>
        </row>
        <row r="5447">
          <cell r="K5447">
            <v>14122131211</v>
          </cell>
        </row>
        <row r="5448">
          <cell r="K5448">
            <v>14122131311</v>
          </cell>
        </row>
        <row r="5449">
          <cell r="K5449">
            <v>14122135011</v>
          </cell>
        </row>
        <row r="5450">
          <cell r="K5450">
            <v>14122136911</v>
          </cell>
        </row>
        <row r="5451">
          <cell r="K5451">
            <v>14122141111</v>
          </cell>
        </row>
        <row r="5452">
          <cell r="K5452">
            <v>14122141112</v>
          </cell>
        </row>
        <row r="5453">
          <cell r="K5453">
            <v>14122141211</v>
          </cell>
        </row>
        <row r="5454">
          <cell r="K5454">
            <v>14122141212</v>
          </cell>
        </row>
        <row r="5455">
          <cell r="K5455">
            <v>14122141213</v>
          </cell>
        </row>
        <row r="5456">
          <cell r="K5456">
            <v>14122141214</v>
          </cell>
        </row>
        <row r="5457">
          <cell r="K5457">
            <v>14122141311</v>
          </cell>
        </row>
        <row r="5458">
          <cell r="K5458">
            <v>14122141312</v>
          </cell>
        </row>
        <row r="5459">
          <cell r="K5459">
            <v>14122144101</v>
          </cell>
        </row>
        <row r="5460">
          <cell r="K5460">
            <v>14122144102</v>
          </cell>
        </row>
        <row r="5461">
          <cell r="K5461">
            <v>14122144103</v>
          </cell>
        </row>
        <row r="5462">
          <cell r="K5462">
            <v>14122144104</v>
          </cell>
        </row>
        <row r="5463">
          <cell r="K5463">
            <v>14122144105</v>
          </cell>
        </row>
        <row r="5464">
          <cell r="K5464">
            <v>14122144106</v>
          </cell>
        </row>
        <row r="5465">
          <cell r="K5465">
            <v>14122144107</v>
          </cell>
        </row>
        <row r="5466">
          <cell r="K5466">
            <v>14122144108</v>
          </cell>
        </row>
        <row r="5467">
          <cell r="K5467">
            <v>14122144109</v>
          </cell>
        </row>
        <row r="5468">
          <cell r="K5468">
            <v>14122144110</v>
          </cell>
        </row>
        <row r="5469">
          <cell r="K5469">
            <v>14122144111</v>
          </cell>
        </row>
        <row r="5470">
          <cell r="K5470">
            <v>14122144112</v>
          </cell>
        </row>
        <row r="5471">
          <cell r="K5471">
            <v>14122144113</v>
          </cell>
        </row>
        <row r="5472">
          <cell r="K5472">
            <v>14122144114</v>
          </cell>
        </row>
        <row r="5473">
          <cell r="K5473">
            <v>14122144115</v>
          </cell>
        </row>
        <row r="5474">
          <cell r="K5474">
            <v>14122144116</v>
          </cell>
        </row>
        <row r="5475">
          <cell r="K5475">
            <v>14122144117</v>
          </cell>
        </row>
        <row r="5476">
          <cell r="K5476">
            <v>14122144118</v>
          </cell>
        </row>
        <row r="5477">
          <cell r="K5477">
            <v>14122144119</v>
          </cell>
        </row>
        <row r="5478">
          <cell r="K5478">
            <v>14122144120</v>
          </cell>
        </row>
        <row r="5479">
          <cell r="K5479">
            <v>14122144201</v>
          </cell>
        </row>
        <row r="5480">
          <cell r="K5480">
            <v>14122144202</v>
          </cell>
        </row>
        <row r="5481">
          <cell r="K5481">
            <v>14122144203</v>
          </cell>
        </row>
        <row r="5482">
          <cell r="K5482">
            <v>14122144204</v>
          </cell>
        </row>
        <row r="5483">
          <cell r="K5483">
            <v>14122144205</v>
          </cell>
        </row>
        <row r="5484">
          <cell r="K5484">
            <v>14122144206</v>
          </cell>
        </row>
        <row r="5485">
          <cell r="K5485">
            <v>14122144207</v>
          </cell>
        </row>
        <row r="5486">
          <cell r="K5486">
            <v>14122144208</v>
          </cell>
        </row>
        <row r="5487">
          <cell r="K5487">
            <v>14122144209</v>
          </cell>
        </row>
        <row r="5488">
          <cell r="K5488">
            <v>14122144210</v>
          </cell>
        </row>
        <row r="5489">
          <cell r="K5489">
            <v>14122144301</v>
          </cell>
        </row>
        <row r="5490">
          <cell r="K5490">
            <v>14122144302</v>
          </cell>
        </row>
        <row r="5491">
          <cell r="K5491">
            <v>14122144303</v>
          </cell>
        </row>
        <row r="5492">
          <cell r="K5492">
            <v>14122144304</v>
          </cell>
        </row>
        <row r="5493">
          <cell r="K5493">
            <v>14122144305</v>
          </cell>
        </row>
        <row r="5494">
          <cell r="K5494">
            <v>14122144306</v>
          </cell>
        </row>
        <row r="5495">
          <cell r="K5495">
            <v>14122144307</v>
          </cell>
        </row>
        <row r="5496">
          <cell r="K5496">
            <v>14122144308</v>
          </cell>
        </row>
        <row r="5497">
          <cell r="K5497">
            <v>14122144309</v>
          </cell>
        </row>
        <row r="5498">
          <cell r="K5498">
            <v>14122144310</v>
          </cell>
        </row>
        <row r="5499">
          <cell r="K5499">
            <v>14122144311</v>
          </cell>
        </row>
        <row r="5500">
          <cell r="K5500">
            <v>14122144312</v>
          </cell>
        </row>
        <row r="5501">
          <cell r="K5501">
            <v>14122144313</v>
          </cell>
        </row>
        <row r="5502">
          <cell r="K5502">
            <v>14122144314</v>
          </cell>
        </row>
        <row r="5503">
          <cell r="K5503">
            <v>14122144315</v>
          </cell>
        </row>
        <row r="5504">
          <cell r="K5504">
            <v>14122144316</v>
          </cell>
        </row>
        <row r="5505">
          <cell r="K5505">
            <v>14122144317</v>
          </cell>
        </row>
        <row r="5506">
          <cell r="K5506">
            <v>14122144318</v>
          </cell>
        </row>
        <row r="5507">
          <cell r="K5507">
            <v>14122144319</v>
          </cell>
        </row>
        <row r="5508">
          <cell r="K5508">
            <v>14122144320</v>
          </cell>
        </row>
        <row r="5509">
          <cell r="K5509">
            <v>14122144401</v>
          </cell>
        </row>
        <row r="5510">
          <cell r="K5510">
            <v>14122144402</v>
          </cell>
        </row>
        <row r="5511">
          <cell r="K5511">
            <v>14122144403</v>
          </cell>
        </row>
        <row r="5512">
          <cell r="K5512">
            <v>14122144404</v>
          </cell>
        </row>
        <row r="5513">
          <cell r="K5513">
            <v>14122144405</v>
          </cell>
        </row>
        <row r="5514">
          <cell r="K5514">
            <v>14122144406</v>
          </cell>
        </row>
        <row r="5515">
          <cell r="K5515">
            <v>14122144407</v>
          </cell>
        </row>
        <row r="5516">
          <cell r="K5516">
            <v>14122144408</v>
          </cell>
        </row>
        <row r="5517">
          <cell r="K5517">
            <v>14122144409</v>
          </cell>
        </row>
        <row r="5518">
          <cell r="K5518">
            <v>14122144410</v>
          </cell>
        </row>
        <row r="5519">
          <cell r="K5519">
            <v>14122144411</v>
          </cell>
        </row>
        <row r="5520">
          <cell r="K5520">
            <v>14122144412</v>
          </cell>
        </row>
        <row r="5521">
          <cell r="K5521">
            <v>14122144501</v>
          </cell>
        </row>
        <row r="5522">
          <cell r="K5522">
            <v>14122144502</v>
          </cell>
        </row>
        <row r="5523">
          <cell r="K5523">
            <v>14122144503</v>
          </cell>
        </row>
        <row r="5524">
          <cell r="K5524">
            <v>14122144504</v>
          </cell>
        </row>
        <row r="5525">
          <cell r="K5525">
            <v>14122144505</v>
          </cell>
        </row>
        <row r="5526">
          <cell r="K5526">
            <v>14122144506</v>
          </cell>
        </row>
        <row r="5527">
          <cell r="K5527">
            <v>14122144507</v>
          </cell>
        </row>
        <row r="5528">
          <cell r="K5528">
            <v>14122144508</v>
          </cell>
        </row>
        <row r="5529">
          <cell r="K5529">
            <v>14122144509</v>
          </cell>
        </row>
        <row r="5530">
          <cell r="K5530">
            <v>14122144510</v>
          </cell>
        </row>
        <row r="5531">
          <cell r="K5531">
            <v>14122144511</v>
          </cell>
        </row>
        <row r="5532">
          <cell r="K5532">
            <v>14122144512</v>
          </cell>
        </row>
        <row r="5533">
          <cell r="K5533">
            <v>14122144513</v>
          </cell>
        </row>
        <row r="5534">
          <cell r="K5534">
            <v>14122144514</v>
          </cell>
        </row>
        <row r="5535">
          <cell r="K5535">
            <v>14122144515</v>
          </cell>
        </row>
        <row r="5536">
          <cell r="K5536">
            <v>14122144601</v>
          </cell>
        </row>
        <row r="5537">
          <cell r="K5537">
            <v>14122144602</v>
          </cell>
        </row>
        <row r="5538">
          <cell r="K5538">
            <v>14122144603</v>
          </cell>
        </row>
        <row r="5539">
          <cell r="K5539">
            <v>14122144604</v>
          </cell>
        </row>
        <row r="5540">
          <cell r="K5540">
            <v>14122144605</v>
          </cell>
        </row>
        <row r="5541">
          <cell r="K5541">
            <v>14122144606</v>
          </cell>
        </row>
        <row r="5542">
          <cell r="K5542">
            <v>14122144607</v>
          </cell>
        </row>
        <row r="5543">
          <cell r="K5543">
            <v>14122144608</v>
          </cell>
        </row>
        <row r="5544">
          <cell r="K5544">
            <v>14122144609</v>
          </cell>
        </row>
        <row r="5545">
          <cell r="K5545">
            <v>14122144610</v>
          </cell>
        </row>
        <row r="5546">
          <cell r="K5546">
            <v>14122144611</v>
          </cell>
        </row>
        <row r="5547">
          <cell r="K5547">
            <v>14122144612</v>
          </cell>
        </row>
        <row r="5548">
          <cell r="K5548">
            <v>14122144613</v>
          </cell>
        </row>
        <row r="5549">
          <cell r="K5549">
            <v>14122144614</v>
          </cell>
        </row>
        <row r="5550">
          <cell r="K5550">
            <v>14122144615</v>
          </cell>
        </row>
        <row r="5551">
          <cell r="K5551">
            <v>14122144616</v>
          </cell>
        </row>
        <row r="5552">
          <cell r="K5552">
            <v>14122144617</v>
          </cell>
        </row>
        <row r="5553">
          <cell r="K5553">
            <v>14122144618</v>
          </cell>
        </row>
        <row r="5554">
          <cell r="K5554">
            <v>14122144701</v>
          </cell>
        </row>
        <row r="5555">
          <cell r="K5555">
            <v>14122144702</v>
          </cell>
        </row>
        <row r="5556">
          <cell r="K5556">
            <v>14122144703</v>
          </cell>
        </row>
        <row r="5557">
          <cell r="K5557">
            <v>14122144704</v>
          </cell>
        </row>
        <row r="5558">
          <cell r="K5558">
            <v>14122144705</v>
          </cell>
        </row>
        <row r="5559">
          <cell r="K5559">
            <v>14122144706</v>
          </cell>
        </row>
        <row r="5560">
          <cell r="K5560">
            <v>14122144707</v>
          </cell>
        </row>
        <row r="5561">
          <cell r="K5561">
            <v>14122144708</v>
          </cell>
        </row>
        <row r="5562">
          <cell r="K5562">
            <v>14122144709</v>
          </cell>
        </row>
        <row r="5563">
          <cell r="K5563">
            <v>14122144710</v>
          </cell>
        </row>
        <row r="5564">
          <cell r="K5564">
            <v>14122144711</v>
          </cell>
        </row>
        <row r="5565">
          <cell r="K5565">
            <v>14122144712</v>
          </cell>
        </row>
        <row r="5566">
          <cell r="K5566">
            <v>14122144713</v>
          </cell>
        </row>
        <row r="5567">
          <cell r="K5567">
            <v>14122144801</v>
          </cell>
        </row>
        <row r="5568">
          <cell r="K5568">
            <v>14122144802</v>
          </cell>
        </row>
        <row r="5569">
          <cell r="K5569">
            <v>14122144803</v>
          </cell>
        </row>
        <row r="5570">
          <cell r="K5570">
            <v>14122144804</v>
          </cell>
        </row>
        <row r="5571">
          <cell r="K5571">
            <v>14122144805</v>
          </cell>
        </row>
        <row r="5572">
          <cell r="K5572">
            <v>14122144806</v>
          </cell>
        </row>
        <row r="5573">
          <cell r="K5573">
            <v>14122144807</v>
          </cell>
        </row>
        <row r="5574">
          <cell r="K5574">
            <v>14122144808</v>
          </cell>
        </row>
        <row r="5575">
          <cell r="K5575">
            <v>14122144809</v>
          </cell>
        </row>
        <row r="5576">
          <cell r="K5576">
            <v>14122144810</v>
          </cell>
        </row>
        <row r="5577">
          <cell r="K5577">
            <v>14122144811</v>
          </cell>
        </row>
        <row r="5578">
          <cell r="K5578">
            <v>14122144812</v>
          </cell>
        </row>
        <row r="5579">
          <cell r="K5579">
            <v>14122144813</v>
          </cell>
        </row>
        <row r="5580">
          <cell r="K5580">
            <v>14122144814</v>
          </cell>
        </row>
        <row r="5581">
          <cell r="K5581">
            <v>14122144901</v>
          </cell>
        </row>
        <row r="5582">
          <cell r="K5582">
            <v>14122144902</v>
          </cell>
        </row>
        <row r="5583">
          <cell r="K5583">
            <v>14122144903</v>
          </cell>
        </row>
        <row r="5584">
          <cell r="K5584">
            <v>14122144904</v>
          </cell>
        </row>
        <row r="5585">
          <cell r="K5585">
            <v>14122144905</v>
          </cell>
        </row>
        <row r="5586">
          <cell r="K5586">
            <v>14122144906</v>
          </cell>
        </row>
        <row r="5587">
          <cell r="K5587">
            <v>14122144907</v>
          </cell>
        </row>
        <row r="5588">
          <cell r="K5588">
            <v>14122144908</v>
          </cell>
        </row>
        <row r="5589">
          <cell r="K5589">
            <v>14122144909</v>
          </cell>
        </row>
        <row r="5590">
          <cell r="K5590">
            <v>14122145011</v>
          </cell>
        </row>
        <row r="5591">
          <cell r="K5591">
            <v>14122145012</v>
          </cell>
        </row>
        <row r="5592">
          <cell r="K5592">
            <v>14122145013</v>
          </cell>
        </row>
        <row r="5593">
          <cell r="K5593">
            <v>14122145014</v>
          </cell>
        </row>
        <row r="5594">
          <cell r="K5594">
            <v>14122145015</v>
          </cell>
        </row>
        <row r="5595">
          <cell r="K5595">
            <v>14122145111</v>
          </cell>
        </row>
        <row r="5596">
          <cell r="K5596">
            <v>14122145112</v>
          </cell>
        </row>
        <row r="5597">
          <cell r="K5597">
            <v>14122145113</v>
          </cell>
        </row>
        <row r="5598">
          <cell r="K5598">
            <v>14122145114</v>
          </cell>
        </row>
        <row r="5599">
          <cell r="K5599">
            <v>14122147011</v>
          </cell>
        </row>
        <row r="5600">
          <cell r="K5600">
            <v>14122147012</v>
          </cell>
        </row>
        <row r="5601">
          <cell r="K5601">
            <v>14122147013</v>
          </cell>
        </row>
        <row r="5602">
          <cell r="K5602">
            <v>14122151111</v>
          </cell>
        </row>
        <row r="5603">
          <cell r="K5603">
            <v>14122151112</v>
          </cell>
        </row>
        <row r="5604">
          <cell r="K5604">
            <v>14122151113</v>
          </cell>
        </row>
        <row r="5605">
          <cell r="K5605">
            <v>14122151211</v>
          </cell>
        </row>
        <row r="5606">
          <cell r="K5606">
            <v>14122151212</v>
          </cell>
        </row>
        <row r="5607">
          <cell r="K5607">
            <v>14122151213</v>
          </cell>
        </row>
        <row r="5608">
          <cell r="K5608">
            <v>14122151214</v>
          </cell>
        </row>
        <row r="5609">
          <cell r="K5609">
            <v>14122151215</v>
          </cell>
        </row>
        <row r="5610">
          <cell r="K5610">
            <v>14122151311</v>
          </cell>
        </row>
        <row r="5611">
          <cell r="K5611">
            <v>14122151312</v>
          </cell>
        </row>
        <row r="5612">
          <cell r="K5612">
            <v>14122151313</v>
          </cell>
        </row>
        <row r="5613">
          <cell r="K5613">
            <v>14122151314</v>
          </cell>
        </row>
        <row r="5614">
          <cell r="K5614">
            <v>14122154101</v>
          </cell>
        </row>
        <row r="5615">
          <cell r="K5615">
            <v>14122154102</v>
          </cell>
        </row>
        <row r="5616">
          <cell r="K5616">
            <v>14122154103</v>
          </cell>
        </row>
        <row r="5617">
          <cell r="K5617">
            <v>14122154104</v>
          </cell>
        </row>
        <row r="5618">
          <cell r="K5618">
            <v>14122154105</v>
          </cell>
        </row>
        <row r="5619">
          <cell r="K5619">
            <v>14122154106</v>
          </cell>
        </row>
        <row r="5620">
          <cell r="K5620">
            <v>14122154107</v>
          </cell>
        </row>
        <row r="5621">
          <cell r="K5621">
            <v>14122154108</v>
          </cell>
        </row>
        <row r="5622">
          <cell r="K5622">
            <v>14122154109</v>
          </cell>
        </row>
        <row r="5623">
          <cell r="K5623">
            <v>14122154110</v>
          </cell>
        </row>
        <row r="5624">
          <cell r="K5624">
            <v>14122154111</v>
          </cell>
        </row>
        <row r="5625">
          <cell r="K5625">
            <v>14122154112</v>
          </cell>
        </row>
        <row r="5626">
          <cell r="K5626">
            <v>14122154113</v>
          </cell>
        </row>
        <row r="5627">
          <cell r="K5627">
            <v>14122154114</v>
          </cell>
        </row>
        <row r="5628">
          <cell r="K5628">
            <v>14122154115</v>
          </cell>
        </row>
        <row r="5629">
          <cell r="K5629">
            <v>14122154116</v>
          </cell>
        </row>
        <row r="5630">
          <cell r="K5630">
            <v>14122154117</v>
          </cell>
        </row>
        <row r="5631">
          <cell r="K5631">
            <v>14122154118</v>
          </cell>
        </row>
        <row r="5632">
          <cell r="K5632">
            <v>14122154119</v>
          </cell>
        </row>
        <row r="5633">
          <cell r="K5633">
            <v>14122154120</v>
          </cell>
        </row>
        <row r="5634">
          <cell r="K5634">
            <v>14122154201</v>
          </cell>
        </row>
        <row r="5635">
          <cell r="K5635">
            <v>14122154202</v>
          </cell>
        </row>
        <row r="5636">
          <cell r="K5636">
            <v>14122154203</v>
          </cell>
        </row>
        <row r="5637">
          <cell r="K5637">
            <v>14122154204</v>
          </cell>
        </row>
        <row r="5638">
          <cell r="K5638">
            <v>14122154205</v>
          </cell>
        </row>
        <row r="5639">
          <cell r="K5639">
            <v>14122154206</v>
          </cell>
        </row>
        <row r="5640">
          <cell r="K5640">
            <v>14122154207</v>
          </cell>
        </row>
        <row r="5641">
          <cell r="K5641">
            <v>14122154208</v>
          </cell>
        </row>
        <row r="5642">
          <cell r="K5642">
            <v>14122154209</v>
          </cell>
        </row>
        <row r="5643">
          <cell r="K5643">
            <v>14122154210</v>
          </cell>
        </row>
        <row r="5644">
          <cell r="K5644">
            <v>14122154301</v>
          </cell>
        </row>
        <row r="5645">
          <cell r="K5645">
            <v>14122154302</v>
          </cell>
        </row>
        <row r="5646">
          <cell r="K5646">
            <v>14122154303</v>
          </cell>
        </row>
        <row r="5647">
          <cell r="K5647">
            <v>14122154304</v>
          </cell>
        </row>
        <row r="5648">
          <cell r="K5648">
            <v>14122154305</v>
          </cell>
        </row>
        <row r="5649">
          <cell r="K5649">
            <v>14122154306</v>
          </cell>
        </row>
        <row r="5650">
          <cell r="K5650">
            <v>14122154307</v>
          </cell>
        </row>
        <row r="5651">
          <cell r="K5651">
            <v>14122154308</v>
          </cell>
        </row>
        <row r="5652">
          <cell r="K5652">
            <v>14122154309</v>
          </cell>
        </row>
        <row r="5653">
          <cell r="K5653">
            <v>14122154310</v>
          </cell>
        </row>
        <row r="5654">
          <cell r="K5654">
            <v>14122154311</v>
          </cell>
        </row>
        <row r="5655">
          <cell r="K5655">
            <v>14122154312</v>
          </cell>
        </row>
        <row r="5656">
          <cell r="K5656">
            <v>14122154313</v>
          </cell>
        </row>
        <row r="5657">
          <cell r="K5657">
            <v>14122154314</v>
          </cell>
        </row>
        <row r="5658">
          <cell r="K5658">
            <v>14122154315</v>
          </cell>
        </row>
        <row r="5659">
          <cell r="K5659">
            <v>14122154316</v>
          </cell>
        </row>
        <row r="5660">
          <cell r="K5660">
            <v>14122154317</v>
          </cell>
        </row>
        <row r="5661">
          <cell r="K5661">
            <v>14122154318</v>
          </cell>
        </row>
        <row r="5662">
          <cell r="K5662">
            <v>14122154319</v>
          </cell>
        </row>
        <row r="5663">
          <cell r="K5663">
            <v>14122154320</v>
          </cell>
        </row>
        <row r="5664">
          <cell r="K5664">
            <v>14122154401</v>
          </cell>
        </row>
        <row r="5665">
          <cell r="K5665">
            <v>14122154402</v>
          </cell>
        </row>
        <row r="5666">
          <cell r="K5666">
            <v>14122154403</v>
          </cell>
        </row>
        <row r="5667">
          <cell r="K5667">
            <v>14122154404</v>
          </cell>
        </row>
        <row r="5668">
          <cell r="K5668">
            <v>14122154405</v>
          </cell>
        </row>
        <row r="5669">
          <cell r="K5669">
            <v>14122154406</v>
          </cell>
        </row>
        <row r="5670">
          <cell r="K5670">
            <v>14122154407</v>
          </cell>
        </row>
        <row r="5671">
          <cell r="K5671">
            <v>14122154408</v>
          </cell>
        </row>
        <row r="5672">
          <cell r="K5672">
            <v>14122154409</v>
          </cell>
        </row>
        <row r="5673">
          <cell r="K5673">
            <v>14122154410</v>
          </cell>
        </row>
        <row r="5674">
          <cell r="K5674">
            <v>14122154411</v>
          </cell>
        </row>
        <row r="5675">
          <cell r="K5675">
            <v>14122154412</v>
          </cell>
        </row>
        <row r="5676">
          <cell r="K5676">
            <v>14122154501</v>
          </cell>
        </row>
        <row r="5677">
          <cell r="K5677">
            <v>14122154502</v>
          </cell>
        </row>
        <row r="5678">
          <cell r="K5678">
            <v>14122154503</v>
          </cell>
        </row>
        <row r="5679">
          <cell r="K5679">
            <v>14122154504</v>
          </cell>
        </row>
        <row r="5680">
          <cell r="K5680">
            <v>14122154505</v>
          </cell>
        </row>
        <row r="5681">
          <cell r="K5681">
            <v>14122154506</v>
          </cell>
        </row>
        <row r="5682">
          <cell r="K5682">
            <v>14122154507</v>
          </cell>
        </row>
        <row r="5683">
          <cell r="K5683">
            <v>14122154508</v>
          </cell>
        </row>
        <row r="5684">
          <cell r="K5684">
            <v>14122154509</v>
          </cell>
        </row>
        <row r="5685">
          <cell r="K5685">
            <v>14122154510</v>
          </cell>
        </row>
        <row r="5686">
          <cell r="K5686">
            <v>14122154511</v>
          </cell>
        </row>
        <row r="5687">
          <cell r="K5687">
            <v>14122154512</v>
          </cell>
        </row>
        <row r="5688">
          <cell r="K5688">
            <v>14122154513</v>
          </cell>
        </row>
        <row r="5689">
          <cell r="K5689">
            <v>14122154514</v>
          </cell>
        </row>
        <row r="5690">
          <cell r="K5690">
            <v>14122154515</v>
          </cell>
        </row>
        <row r="5691">
          <cell r="K5691">
            <v>14122154601</v>
          </cell>
        </row>
        <row r="5692">
          <cell r="K5692">
            <v>14122154602</v>
          </cell>
        </row>
        <row r="5693">
          <cell r="K5693">
            <v>14122154603</v>
          </cell>
        </row>
        <row r="5694">
          <cell r="K5694">
            <v>14122154604</v>
          </cell>
        </row>
        <row r="5695">
          <cell r="K5695">
            <v>14122154605</v>
          </cell>
        </row>
        <row r="5696">
          <cell r="K5696">
            <v>14122154606</v>
          </cell>
        </row>
        <row r="5697">
          <cell r="K5697">
            <v>14122154607</v>
          </cell>
        </row>
        <row r="5698">
          <cell r="K5698">
            <v>14122154608</v>
          </cell>
        </row>
        <row r="5699">
          <cell r="K5699">
            <v>14122154609</v>
          </cell>
        </row>
        <row r="5700">
          <cell r="K5700">
            <v>14122154610</v>
          </cell>
        </row>
        <row r="5701">
          <cell r="K5701">
            <v>14122154611</v>
          </cell>
        </row>
        <row r="5702">
          <cell r="K5702">
            <v>14122154612</v>
          </cell>
        </row>
        <row r="5703">
          <cell r="K5703">
            <v>14122154613</v>
          </cell>
        </row>
        <row r="5704">
          <cell r="K5704">
            <v>14122154614</v>
          </cell>
        </row>
        <row r="5705">
          <cell r="K5705">
            <v>14122154615</v>
          </cell>
        </row>
        <row r="5706">
          <cell r="K5706">
            <v>14122154616</v>
          </cell>
        </row>
        <row r="5707">
          <cell r="K5707">
            <v>14122154617</v>
          </cell>
        </row>
        <row r="5708">
          <cell r="K5708">
            <v>14122154618</v>
          </cell>
        </row>
        <row r="5709">
          <cell r="K5709">
            <v>14122154701</v>
          </cell>
        </row>
        <row r="5710">
          <cell r="K5710">
            <v>14122154702</v>
          </cell>
        </row>
        <row r="5711">
          <cell r="K5711">
            <v>14122154703</v>
          </cell>
        </row>
        <row r="5712">
          <cell r="K5712">
            <v>14122154704</v>
          </cell>
        </row>
        <row r="5713">
          <cell r="K5713">
            <v>14122154705</v>
          </cell>
        </row>
        <row r="5714">
          <cell r="K5714">
            <v>14122154706</v>
          </cell>
        </row>
        <row r="5715">
          <cell r="K5715">
            <v>14122154707</v>
          </cell>
        </row>
        <row r="5716">
          <cell r="K5716">
            <v>14122154708</v>
          </cell>
        </row>
        <row r="5717">
          <cell r="K5717">
            <v>14122154709</v>
          </cell>
        </row>
        <row r="5718">
          <cell r="K5718">
            <v>14122154710</v>
          </cell>
        </row>
        <row r="5719">
          <cell r="K5719">
            <v>14122154711</v>
          </cell>
        </row>
        <row r="5720">
          <cell r="K5720">
            <v>14122154712</v>
          </cell>
        </row>
        <row r="5721">
          <cell r="K5721">
            <v>14122154713</v>
          </cell>
        </row>
        <row r="5722">
          <cell r="K5722">
            <v>14122154801</v>
          </cell>
        </row>
        <row r="5723">
          <cell r="K5723">
            <v>14122154802</v>
          </cell>
        </row>
        <row r="5724">
          <cell r="K5724">
            <v>14122154803</v>
          </cell>
        </row>
        <row r="5725">
          <cell r="K5725">
            <v>14122154804</v>
          </cell>
        </row>
        <row r="5726">
          <cell r="K5726">
            <v>14122154805</v>
          </cell>
        </row>
        <row r="5727">
          <cell r="K5727">
            <v>14122154806</v>
          </cell>
        </row>
        <row r="5728">
          <cell r="K5728">
            <v>14122154807</v>
          </cell>
        </row>
        <row r="5729">
          <cell r="K5729">
            <v>14122154808</v>
          </cell>
        </row>
        <row r="5730">
          <cell r="K5730">
            <v>14122154809</v>
          </cell>
        </row>
        <row r="5731">
          <cell r="K5731">
            <v>14122154810</v>
          </cell>
        </row>
        <row r="5732">
          <cell r="K5732">
            <v>14122154811</v>
          </cell>
        </row>
        <row r="5733">
          <cell r="K5733">
            <v>14122154812</v>
          </cell>
        </row>
        <row r="5734">
          <cell r="K5734">
            <v>14122154813</v>
          </cell>
        </row>
        <row r="5735">
          <cell r="K5735">
            <v>14122154814</v>
          </cell>
        </row>
        <row r="5736">
          <cell r="K5736">
            <v>14122154901</v>
          </cell>
        </row>
        <row r="5737">
          <cell r="K5737">
            <v>14122154902</v>
          </cell>
        </row>
        <row r="5738">
          <cell r="K5738">
            <v>14122154903</v>
          </cell>
        </row>
        <row r="5739">
          <cell r="K5739">
            <v>14122154904</v>
          </cell>
        </row>
        <row r="5740">
          <cell r="K5740">
            <v>14122154905</v>
          </cell>
        </row>
        <row r="5741">
          <cell r="K5741">
            <v>14122154906</v>
          </cell>
        </row>
        <row r="5742">
          <cell r="K5742">
            <v>14122154907</v>
          </cell>
        </row>
        <row r="5743">
          <cell r="K5743">
            <v>14122154908</v>
          </cell>
        </row>
        <row r="5744">
          <cell r="K5744">
            <v>14122154909</v>
          </cell>
        </row>
        <row r="5745">
          <cell r="K5745">
            <v>14122154910</v>
          </cell>
        </row>
        <row r="5746">
          <cell r="K5746">
            <v>14122155011</v>
          </cell>
        </row>
        <row r="5747">
          <cell r="K5747">
            <v>14122161111</v>
          </cell>
        </row>
        <row r="5748">
          <cell r="K5748">
            <v>14122161112</v>
          </cell>
        </row>
        <row r="5749">
          <cell r="K5749">
            <v>14122161211</v>
          </cell>
        </row>
        <row r="5750">
          <cell r="K5750">
            <v>14122161212</v>
          </cell>
        </row>
        <row r="5751">
          <cell r="K5751">
            <v>14122161213</v>
          </cell>
        </row>
        <row r="5752">
          <cell r="K5752">
            <v>14122161214</v>
          </cell>
        </row>
        <row r="5753">
          <cell r="K5753">
            <v>14122161311</v>
          </cell>
        </row>
        <row r="5754">
          <cell r="K5754">
            <v>14122161312</v>
          </cell>
        </row>
        <row r="5755">
          <cell r="K5755">
            <v>14122161313</v>
          </cell>
        </row>
        <row r="5756">
          <cell r="K5756">
            <v>14122161314</v>
          </cell>
        </row>
        <row r="5757">
          <cell r="K5757">
            <v>14122161315</v>
          </cell>
        </row>
        <row r="5758">
          <cell r="K5758">
            <v>14122161316</v>
          </cell>
        </row>
        <row r="5759">
          <cell r="K5759">
            <v>14122161317</v>
          </cell>
        </row>
        <row r="5760">
          <cell r="K5760">
            <v>14122161318</v>
          </cell>
        </row>
        <row r="5761">
          <cell r="K5761">
            <v>14122161319</v>
          </cell>
        </row>
        <row r="5762">
          <cell r="K5762">
            <v>14122161411</v>
          </cell>
        </row>
        <row r="5763">
          <cell r="K5763">
            <v>14122165111</v>
          </cell>
        </row>
        <row r="5764">
          <cell r="K5764">
            <v>14122166911</v>
          </cell>
        </row>
        <row r="5765">
          <cell r="K5765">
            <v>14122166912</v>
          </cell>
        </row>
        <row r="5766">
          <cell r="K5766">
            <v>14122171111</v>
          </cell>
        </row>
        <row r="5767">
          <cell r="K5767">
            <v>14122171112</v>
          </cell>
        </row>
        <row r="5768">
          <cell r="K5768">
            <v>14122171211</v>
          </cell>
        </row>
        <row r="5769">
          <cell r="K5769">
            <v>14122171212</v>
          </cell>
        </row>
        <row r="5770">
          <cell r="K5770">
            <v>14122171213</v>
          </cell>
        </row>
        <row r="5771">
          <cell r="K5771">
            <v>14122171214</v>
          </cell>
        </row>
        <row r="5772">
          <cell r="K5772">
            <v>14122171311</v>
          </cell>
        </row>
        <row r="5773">
          <cell r="K5773">
            <v>14122171312</v>
          </cell>
        </row>
        <row r="5774">
          <cell r="K5774">
            <v>14122175011</v>
          </cell>
        </row>
        <row r="5775">
          <cell r="K5775">
            <v>14122181111</v>
          </cell>
        </row>
        <row r="5776">
          <cell r="K5776">
            <v>14122181112</v>
          </cell>
        </row>
        <row r="5777">
          <cell r="K5777">
            <v>14122181113</v>
          </cell>
        </row>
        <row r="5778">
          <cell r="K5778">
            <v>14122181211</v>
          </cell>
        </row>
        <row r="5779">
          <cell r="K5779">
            <v>14122181212</v>
          </cell>
        </row>
        <row r="5780">
          <cell r="K5780">
            <v>14122181213</v>
          </cell>
        </row>
        <row r="5781">
          <cell r="K5781">
            <v>14122181214</v>
          </cell>
        </row>
        <row r="5782">
          <cell r="K5782">
            <v>14122181311</v>
          </cell>
        </row>
        <row r="5783">
          <cell r="K5783">
            <v>14122181312</v>
          </cell>
        </row>
        <row r="5784">
          <cell r="K5784">
            <v>14122181411</v>
          </cell>
        </row>
        <row r="5785">
          <cell r="K5785">
            <v>14122181412</v>
          </cell>
        </row>
        <row r="5786">
          <cell r="K5786">
            <v>14122181413</v>
          </cell>
        </row>
        <row r="5787">
          <cell r="K5787">
            <v>14122181414</v>
          </cell>
        </row>
        <row r="5788">
          <cell r="K5788">
            <v>14122181415</v>
          </cell>
        </row>
        <row r="5789">
          <cell r="K5789">
            <v>14122184101</v>
          </cell>
        </row>
        <row r="5790">
          <cell r="K5790">
            <v>14122184102</v>
          </cell>
        </row>
        <row r="5791">
          <cell r="K5791">
            <v>14122184103</v>
          </cell>
        </row>
        <row r="5792">
          <cell r="K5792">
            <v>14122184104</v>
          </cell>
        </row>
        <row r="5793">
          <cell r="K5793">
            <v>14122184105</v>
          </cell>
        </row>
        <row r="5794">
          <cell r="K5794">
            <v>14122184106</v>
          </cell>
        </row>
        <row r="5795">
          <cell r="K5795">
            <v>14122184107</v>
          </cell>
        </row>
        <row r="5796">
          <cell r="K5796">
            <v>14122184108</v>
          </cell>
        </row>
        <row r="5797">
          <cell r="K5797">
            <v>14122184109</v>
          </cell>
        </row>
        <row r="5798">
          <cell r="K5798">
            <v>14122184110</v>
          </cell>
        </row>
        <row r="5799">
          <cell r="K5799">
            <v>14122184111</v>
          </cell>
        </row>
        <row r="5800">
          <cell r="K5800">
            <v>14122184112</v>
          </cell>
        </row>
        <row r="5801">
          <cell r="K5801">
            <v>14122184113</v>
          </cell>
        </row>
        <row r="5802">
          <cell r="K5802">
            <v>14122184114</v>
          </cell>
        </row>
        <row r="5803">
          <cell r="K5803">
            <v>14122184115</v>
          </cell>
        </row>
        <row r="5804">
          <cell r="K5804">
            <v>14122184116</v>
          </cell>
        </row>
        <row r="5805">
          <cell r="K5805">
            <v>14122184117</v>
          </cell>
        </row>
        <row r="5806">
          <cell r="K5806">
            <v>14122184118</v>
          </cell>
        </row>
        <row r="5807">
          <cell r="K5807">
            <v>14122184119</v>
          </cell>
        </row>
        <row r="5808">
          <cell r="K5808">
            <v>14122184120</v>
          </cell>
        </row>
        <row r="5809">
          <cell r="K5809">
            <v>14122184201</v>
          </cell>
        </row>
        <row r="5810">
          <cell r="K5810">
            <v>14122184202</v>
          </cell>
        </row>
        <row r="5811">
          <cell r="K5811">
            <v>14122184203</v>
          </cell>
        </row>
        <row r="5812">
          <cell r="K5812">
            <v>14122184204</v>
          </cell>
        </row>
        <row r="5813">
          <cell r="K5813">
            <v>14122184205</v>
          </cell>
        </row>
        <row r="5814">
          <cell r="K5814">
            <v>14122184206</v>
          </cell>
        </row>
        <row r="5815">
          <cell r="K5815">
            <v>14122184207</v>
          </cell>
        </row>
        <row r="5816">
          <cell r="K5816">
            <v>14122184208</v>
          </cell>
        </row>
        <row r="5817">
          <cell r="K5817">
            <v>14122184209</v>
          </cell>
        </row>
        <row r="5818">
          <cell r="K5818">
            <v>14122184301</v>
          </cell>
        </row>
        <row r="5819">
          <cell r="K5819">
            <v>14122184302</v>
          </cell>
        </row>
        <row r="5820">
          <cell r="K5820">
            <v>14122184303</v>
          </cell>
        </row>
        <row r="5821">
          <cell r="K5821">
            <v>14122184304</v>
          </cell>
        </row>
        <row r="5822">
          <cell r="K5822">
            <v>14122184305</v>
          </cell>
        </row>
        <row r="5823">
          <cell r="K5823">
            <v>14122184306</v>
          </cell>
        </row>
        <row r="5824">
          <cell r="K5824">
            <v>14122184307</v>
          </cell>
        </row>
        <row r="5825">
          <cell r="K5825">
            <v>14122184308</v>
          </cell>
        </row>
        <row r="5826">
          <cell r="K5826">
            <v>14122184309</v>
          </cell>
        </row>
        <row r="5827">
          <cell r="K5827">
            <v>14122184310</v>
          </cell>
        </row>
        <row r="5828">
          <cell r="K5828">
            <v>14122184311</v>
          </cell>
        </row>
        <row r="5829">
          <cell r="K5829">
            <v>14122184312</v>
          </cell>
        </row>
        <row r="5830">
          <cell r="K5830">
            <v>14122184313</v>
          </cell>
        </row>
        <row r="5831">
          <cell r="K5831">
            <v>14122184314</v>
          </cell>
        </row>
        <row r="5832">
          <cell r="K5832">
            <v>14122184315</v>
          </cell>
        </row>
        <row r="5833">
          <cell r="K5833">
            <v>14122184316</v>
          </cell>
        </row>
        <row r="5834">
          <cell r="K5834">
            <v>14122184317</v>
          </cell>
        </row>
        <row r="5835">
          <cell r="K5835">
            <v>14122184318</v>
          </cell>
        </row>
        <row r="5836">
          <cell r="K5836">
            <v>14122184319</v>
          </cell>
        </row>
        <row r="5837">
          <cell r="K5837">
            <v>14122184320</v>
          </cell>
        </row>
        <row r="5838">
          <cell r="K5838">
            <v>14122184401</v>
          </cell>
        </row>
        <row r="5839">
          <cell r="K5839">
            <v>14122184402</v>
          </cell>
        </row>
        <row r="5840">
          <cell r="K5840">
            <v>14122184403</v>
          </cell>
        </row>
        <row r="5841">
          <cell r="K5841">
            <v>14122184404</v>
          </cell>
        </row>
        <row r="5842">
          <cell r="K5842">
            <v>14122184405</v>
          </cell>
        </row>
        <row r="5843">
          <cell r="K5843">
            <v>14122184406</v>
          </cell>
        </row>
        <row r="5844">
          <cell r="K5844">
            <v>14122184407</v>
          </cell>
        </row>
        <row r="5845">
          <cell r="K5845">
            <v>14122184408</v>
          </cell>
        </row>
        <row r="5846">
          <cell r="K5846">
            <v>14122184409</v>
          </cell>
        </row>
        <row r="5847">
          <cell r="K5847">
            <v>14122184410</v>
          </cell>
        </row>
        <row r="5848">
          <cell r="K5848">
            <v>14122184411</v>
          </cell>
        </row>
        <row r="5849">
          <cell r="K5849">
            <v>14122184412</v>
          </cell>
        </row>
        <row r="5850">
          <cell r="K5850">
            <v>14122184501</v>
          </cell>
        </row>
        <row r="5851">
          <cell r="K5851">
            <v>14122184502</v>
          </cell>
        </row>
        <row r="5852">
          <cell r="K5852">
            <v>14122184503</v>
          </cell>
        </row>
        <row r="5853">
          <cell r="K5853">
            <v>14122184504</v>
          </cell>
        </row>
        <row r="5854">
          <cell r="K5854">
            <v>14122184505</v>
          </cell>
        </row>
        <row r="5855">
          <cell r="K5855">
            <v>14122184506</v>
          </cell>
        </row>
        <row r="5856">
          <cell r="K5856">
            <v>14122184507</v>
          </cell>
        </row>
        <row r="5857">
          <cell r="K5857">
            <v>14122184508</v>
          </cell>
        </row>
        <row r="5858">
          <cell r="K5858">
            <v>14122184509</v>
          </cell>
        </row>
        <row r="5859">
          <cell r="K5859">
            <v>14122184510</v>
          </cell>
        </row>
        <row r="5860">
          <cell r="K5860">
            <v>14122184511</v>
          </cell>
        </row>
        <row r="5861">
          <cell r="K5861">
            <v>14122184512</v>
          </cell>
        </row>
        <row r="5862">
          <cell r="K5862">
            <v>14122184513</v>
          </cell>
        </row>
        <row r="5863">
          <cell r="K5863">
            <v>14122184514</v>
          </cell>
        </row>
        <row r="5864">
          <cell r="K5864">
            <v>14122184515</v>
          </cell>
        </row>
        <row r="5865">
          <cell r="K5865">
            <v>14122184601</v>
          </cell>
        </row>
        <row r="5866">
          <cell r="K5866">
            <v>14122184602</v>
          </cell>
        </row>
        <row r="5867">
          <cell r="K5867">
            <v>14122184603</v>
          </cell>
        </row>
        <row r="5868">
          <cell r="K5868">
            <v>14122184604</v>
          </cell>
        </row>
        <row r="5869">
          <cell r="K5869">
            <v>14122184605</v>
          </cell>
        </row>
        <row r="5870">
          <cell r="K5870">
            <v>14122184606</v>
          </cell>
        </row>
        <row r="5871">
          <cell r="K5871">
            <v>14122184607</v>
          </cell>
        </row>
        <row r="5872">
          <cell r="K5872">
            <v>14122184608</v>
          </cell>
        </row>
        <row r="5873">
          <cell r="K5873">
            <v>14122184609</v>
          </cell>
        </row>
        <row r="5874">
          <cell r="K5874">
            <v>14122184610</v>
          </cell>
        </row>
        <row r="5875">
          <cell r="K5875">
            <v>14122184611</v>
          </cell>
        </row>
        <row r="5876">
          <cell r="K5876">
            <v>14122184612</v>
          </cell>
        </row>
        <row r="5877">
          <cell r="K5877">
            <v>14122184613</v>
          </cell>
        </row>
        <row r="5878">
          <cell r="K5878">
            <v>14122184614</v>
          </cell>
        </row>
        <row r="5879">
          <cell r="K5879">
            <v>14122184615</v>
          </cell>
        </row>
        <row r="5880">
          <cell r="K5880">
            <v>14122184616</v>
          </cell>
        </row>
        <row r="5881">
          <cell r="K5881">
            <v>14122184617</v>
          </cell>
        </row>
        <row r="5882">
          <cell r="K5882">
            <v>14122184618</v>
          </cell>
        </row>
        <row r="5883">
          <cell r="K5883">
            <v>14122184701</v>
          </cell>
        </row>
        <row r="5884">
          <cell r="K5884">
            <v>14122184702</v>
          </cell>
        </row>
        <row r="5885">
          <cell r="K5885">
            <v>14122184703</v>
          </cell>
        </row>
        <row r="5886">
          <cell r="K5886">
            <v>14122184704</v>
          </cell>
        </row>
        <row r="5887">
          <cell r="K5887">
            <v>14122184705</v>
          </cell>
        </row>
        <row r="5888">
          <cell r="K5888">
            <v>14122184706</v>
          </cell>
        </row>
        <row r="5889">
          <cell r="K5889">
            <v>14122184707</v>
          </cell>
        </row>
        <row r="5890">
          <cell r="K5890">
            <v>14122184708</v>
          </cell>
        </row>
        <row r="5891">
          <cell r="K5891">
            <v>14122184709</v>
          </cell>
        </row>
        <row r="5892">
          <cell r="K5892">
            <v>14122184710</v>
          </cell>
        </row>
        <row r="5893">
          <cell r="K5893">
            <v>14122184711</v>
          </cell>
        </row>
        <row r="5894">
          <cell r="K5894">
            <v>14122184712</v>
          </cell>
        </row>
        <row r="5895">
          <cell r="K5895">
            <v>14122184713</v>
          </cell>
        </row>
        <row r="5896">
          <cell r="K5896">
            <v>14122184801</v>
          </cell>
        </row>
        <row r="5897">
          <cell r="K5897">
            <v>14122184802</v>
          </cell>
        </row>
        <row r="5898">
          <cell r="K5898">
            <v>14122184803</v>
          </cell>
        </row>
        <row r="5899">
          <cell r="K5899">
            <v>14122184804</v>
          </cell>
        </row>
        <row r="5900">
          <cell r="K5900">
            <v>14122184805</v>
          </cell>
        </row>
        <row r="5901">
          <cell r="K5901">
            <v>14122184806</v>
          </cell>
        </row>
        <row r="5902">
          <cell r="K5902">
            <v>14122184807</v>
          </cell>
        </row>
        <row r="5903">
          <cell r="K5903">
            <v>14122184808</v>
          </cell>
        </row>
        <row r="5904">
          <cell r="K5904">
            <v>14122184809</v>
          </cell>
        </row>
        <row r="5905">
          <cell r="K5905">
            <v>14122184810</v>
          </cell>
        </row>
        <row r="5906">
          <cell r="K5906">
            <v>14122184811</v>
          </cell>
        </row>
        <row r="5907">
          <cell r="K5907">
            <v>14122184812</v>
          </cell>
        </row>
        <row r="5908">
          <cell r="K5908">
            <v>14122184813</v>
          </cell>
        </row>
        <row r="5909">
          <cell r="K5909">
            <v>14122184814</v>
          </cell>
        </row>
        <row r="5910">
          <cell r="K5910">
            <v>14122184901</v>
          </cell>
        </row>
        <row r="5911">
          <cell r="K5911">
            <v>14122184902</v>
          </cell>
        </row>
        <row r="5912">
          <cell r="K5912">
            <v>14122184903</v>
          </cell>
        </row>
        <row r="5913">
          <cell r="K5913">
            <v>14122184904</v>
          </cell>
        </row>
        <row r="5914">
          <cell r="K5914">
            <v>14122184905</v>
          </cell>
        </row>
        <row r="5915">
          <cell r="K5915">
            <v>14122184906</v>
          </cell>
        </row>
        <row r="5916">
          <cell r="K5916">
            <v>14122184907</v>
          </cell>
        </row>
        <row r="5917">
          <cell r="K5917">
            <v>14122184908</v>
          </cell>
        </row>
        <row r="5918">
          <cell r="K5918">
            <v>14122184909</v>
          </cell>
        </row>
        <row r="5919">
          <cell r="K5919">
            <v>14122184910</v>
          </cell>
        </row>
        <row r="5920">
          <cell r="K5920">
            <v>14122185011</v>
          </cell>
        </row>
        <row r="5921">
          <cell r="K5921">
            <v>14122185012</v>
          </cell>
        </row>
        <row r="5922">
          <cell r="K5922">
            <v>14122185111</v>
          </cell>
        </row>
        <row r="5923">
          <cell r="K5923">
            <v>14122186911</v>
          </cell>
        </row>
        <row r="5924">
          <cell r="K5924">
            <v>14122186912</v>
          </cell>
        </row>
        <row r="5925">
          <cell r="K5925">
            <v>14122191111</v>
          </cell>
        </row>
        <row r="5926">
          <cell r="K5926">
            <v>14122191112</v>
          </cell>
        </row>
        <row r="5927">
          <cell r="K5927">
            <v>14122191211</v>
          </cell>
        </row>
        <row r="5928">
          <cell r="K5928">
            <v>14122191212</v>
          </cell>
        </row>
        <row r="5929">
          <cell r="K5929">
            <v>14122191213</v>
          </cell>
        </row>
        <row r="5930">
          <cell r="K5930">
            <v>14122191214</v>
          </cell>
        </row>
        <row r="5931">
          <cell r="K5931">
            <v>14122191311</v>
          </cell>
        </row>
        <row r="5932">
          <cell r="K5932">
            <v>14122191312</v>
          </cell>
        </row>
        <row r="5933">
          <cell r="K5933">
            <v>14122191313</v>
          </cell>
        </row>
        <row r="5934">
          <cell r="K5934">
            <v>14122191411</v>
          </cell>
        </row>
        <row r="5935">
          <cell r="K5935">
            <v>14122191412</v>
          </cell>
        </row>
        <row r="5936">
          <cell r="K5936">
            <v>14122195011</v>
          </cell>
        </row>
        <row r="5937">
          <cell r="K5937">
            <v>14122196911</v>
          </cell>
        </row>
        <row r="5938">
          <cell r="K5938">
            <v>14122196912</v>
          </cell>
        </row>
        <row r="5939">
          <cell r="K5939">
            <v>14122196913</v>
          </cell>
        </row>
        <row r="5940">
          <cell r="K5940">
            <v>14122201111</v>
          </cell>
        </row>
        <row r="5941">
          <cell r="K5941">
            <v>14122201112</v>
          </cell>
        </row>
        <row r="5942">
          <cell r="K5942">
            <v>14122201211</v>
          </cell>
        </row>
        <row r="5943">
          <cell r="K5943">
            <v>14122201212</v>
          </cell>
        </row>
        <row r="5944">
          <cell r="K5944">
            <v>14122201213</v>
          </cell>
        </row>
        <row r="5945">
          <cell r="K5945">
            <v>14122201214</v>
          </cell>
        </row>
        <row r="5946">
          <cell r="K5946">
            <v>14122201215</v>
          </cell>
        </row>
        <row r="5947">
          <cell r="K5947">
            <v>14122201311</v>
          </cell>
        </row>
        <row r="5948">
          <cell r="K5948">
            <v>14122201312</v>
          </cell>
        </row>
        <row r="5949">
          <cell r="K5949">
            <v>14122201313</v>
          </cell>
        </row>
        <row r="5950">
          <cell r="K5950">
            <v>14122201411</v>
          </cell>
        </row>
        <row r="5951">
          <cell r="K5951">
            <v>14122201413</v>
          </cell>
        </row>
        <row r="5952">
          <cell r="K5952">
            <v>14122201414</v>
          </cell>
        </row>
        <row r="5953">
          <cell r="K5953">
            <v>14122201511</v>
          </cell>
        </row>
        <row r="5954">
          <cell r="K5954">
            <v>14122201512</v>
          </cell>
        </row>
        <row r="5955">
          <cell r="K5955">
            <v>14122201513</v>
          </cell>
        </row>
        <row r="5956">
          <cell r="K5956">
            <v>14122201514</v>
          </cell>
        </row>
        <row r="5957">
          <cell r="K5957">
            <v>14122201515</v>
          </cell>
        </row>
        <row r="5958">
          <cell r="K5958">
            <v>14122201611</v>
          </cell>
        </row>
        <row r="5959">
          <cell r="K5959">
            <v>14122201612</v>
          </cell>
        </row>
        <row r="5960">
          <cell r="K5960">
            <v>14122201613</v>
          </cell>
        </row>
        <row r="5961">
          <cell r="K5961">
            <v>14122201614</v>
          </cell>
        </row>
        <row r="5962">
          <cell r="K5962">
            <v>14122201615</v>
          </cell>
        </row>
        <row r="5963">
          <cell r="K5963">
            <v>14122201616</v>
          </cell>
        </row>
        <row r="5964">
          <cell r="K5964">
            <v>14122201711</v>
          </cell>
        </row>
        <row r="5965">
          <cell r="K5965">
            <v>14122205011</v>
          </cell>
        </row>
        <row r="5966">
          <cell r="K5966">
            <v>14122205012</v>
          </cell>
        </row>
        <row r="5967">
          <cell r="K5967">
            <v>14122206911</v>
          </cell>
        </row>
        <row r="5968">
          <cell r="K5968">
            <v>14122211111</v>
          </cell>
        </row>
        <row r="5969">
          <cell r="K5969">
            <v>14122211112</v>
          </cell>
        </row>
        <row r="5970">
          <cell r="K5970">
            <v>14122211211</v>
          </cell>
        </row>
        <row r="5971">
          <cell r="K5971">
            <v>14122211212</v>
          </cell>
        </row>
        <row r="5972">
          <cell r="K5972">
            <v>14122211213</v>
          </cell>
        </row>
        <row r="5973">
          <cell r="K5973">
            <v>14122211214</v>
          </cell>
        </row>
        <row r="5974">
          <cell r="K5974">
            <v>14122211311</v>
          </cell>
        </row>
        <row r="5975">
          <cell r="K5975">
            <v>14122211312</v>
          </cell>
        </row>
        <row r="5976">
          <cell r="K5976">
            <v>14122211313</v>
          </cell>
        </row>
        <row r="5977">
          <cell r="K5977">
            <v>14122211411</v>
          </cell>
        </row>
        <row r="5978">
          <cell r="K5978">
            <v>14122211412</v>
          </cell>
        </row>
        <row r="5979">
          <cell r="K5979">
            <v>14122211413</v>
          </cell>
        </row>
        <row r="5980">
          <cell r="K5980">
            <v>14122211414</v>
          </cell>
        </row>
        <row r="5981">
          <cell r="K5981">
            <v>14122211511</v>
          </cell>
        </row>
        <row r="5982">
          <cell r="K5982">
            <v>14122211512</v>
          </cell>
        </row>
        <row r="5983">
          <cell r="K5983">
            <v>14122211513</v>
          </cell>
        </row>
        <row r="5984">
          <cell r="K5984">
            <v>14122215011</v>
          </cell>
        </row>
        <row r="5985">
          <cell r="K5985">
            <v>14122231111</v>
          </cell>
        </row>
        <row r="5986">
          <cell r="K5986">
            <v>14122241111</v>
          </cell>
        </row>
        <row r="5987">
          <cell r="K5987">
            <v>14122241112</v>
          </cell>
        </row>
        <row r="5988">
          <cell r="K5988">
            <v>14122251111</v>
          </cell>
        </row>
        <row r="5989">
          <cell r="K5989">
            <v>14122251112</v>
          </cell>
        </row>
        <row r="5990">
          <cell r="K5990">
            <v>14131111111</v>
          </cell>
        </row>
        <row r="5991">
          <cell r="K5991">
            <v>14131111112</v>
          </cell>
        </row>
        <row r="5992">
          <cell r="K5992">
            <v>14131111113</v>
          </cell>
        </row>
        <row r="5993">
          <cell r="K5993">
            <v>14131121111</v>
          </cell>
        </row>
        <row r="5994">
          <cell r="K5994">
            <v>14131121211</v>
          </cell>
        </row>
        <row r="5995">
          <cell r="K5995">
            <v>14131121311</v>
          </cell>
        </row>
        <row r="5996">
          <cell r="K5996">
            <v>14131121411</v>
          </cell>
        </row>
        <row r="5997">
          <cell r="K5997">
            <v>14132131111</v>
          </cell>
        </row>
        <row r="5998">
          <cell r="K5998">
            <v>14132131112</v>
          </cell>
        </row>
        <row r="5999">
          <cell r="K5999">
            <v>14132131211</v>
          </cell>
        </row>
        <row r="6000">
          <cell r="K6000">
            <v>14132131411</v>
          </cell>
        </row>
        <row r="6001">
          <cell r="K6001">
            <v>14132131511</v>
          </cell>
        </row>
        <row r="6002">
          <cell r="K6002">
            <v>14132131611</v>
          </cell>
        </row>
        <row r="6003">
          <cell r="K6003">
            <v>14132131711</v>
          </cell>
        </row>
        <row r="6004">
          <cell r="K6004">
            <v>14132141111</v>
          </cell>
        </row>
        <row r="6005">
          <cell r="K6005">
            <v>15111111111</v>
          </cell>
        </row>
        <row r="6006">
          <cell r="K6006">
            <v>15111111211</v>
          </cell>
        </row>
        <row r="6007">
          <cell r="K6007">
            <v>15111111311</v>
          </cell>
        </row>
        <row r="6008">
          <cell r="K6008">
            <v>15111111411</v>
          </cell>
        </row>
        <row r="6009">
          <cell r="K6009">
            <v>15111121111</v>
          </cell>
        </row>
        <row r="6010">
          <cell r="K6010">
            <v>15111131111</v>
          </cell>
        </row>
        <row r="6011">
          <cell r="K6011">
            <v>15111131211</v>
          </cell>
        </row>
        <row r="6012">
          <cell r="K6012">
            <v>15111131311</v>
          </cell>
        </row>
        <row r="6013">
          <cell r="K6013">
            <v>15111131411</v>
          </cell>
        </row>
        <row r="6014">
          <cell r="K6014">
            <v>15111131511</v>
          </cell>
        </row>
        <row r="6015">
          <cell r="K6015">
            <v>15111131611</v>
          </cell>
        </row>
        <row r="6016">
          <cell r="K6016">
            <v>15111131711</v>
          </cell>
        </row>
        <row r="6017">
          <cell r="K6017">
            <v>15111491111</v>
          </cell>
        </row>
        <row r="6018">
          <cell r="K6018">
            <v>15112995011</v>
          </cell>
        </row>
        <row r="6019">
          <cell r="K6019">
            <v>15112995211</v>
          </cell>
        </row>
        <row r="6020">
          <cell r="K6020">
            <v>15112995212</v>
          </cell>
        </row>
        <row r="6021">
          <cell r="K6021">
            <v>15112995214</v>
          </cell>
        </row>
        <row r="6022">
          <cell r="K6022">
            <v>22111111111</v>
          </cell>
        </row>
        <row r="6023">
          <cell r="K6023">
            <v>22111113011</v>
          </cell>
        </row>
        <row r="6024">
          <cell r="K6024">
            <v>22111117711</v>
          </cell>
        </row>
        <row r="6025">
          <cell r="K6025">
            <v>22111117712</v>
          </cell>
        </row>
        <row r="6026">
          <cell r="K6026">
            <v>22111121111</v>
          </cell>
        </row>
        <row r="6027">
          <cell r="K6027">
            <v>22111127711</v>
          </cell>
        </row>
        <row r="6028">
          <cell r="K6028">
            <v>22121111111</v>
          </cell>
        </row>
        <row r="6029">
          <cell r="K6029">
            <v>22121113011</v>
          </cell>
        </row>
        <row r="6030">
          <cell r="K6030">
            <v>22121121111</v>
          </cell>
        </row>
        <row r="6031">
          <cell r="K6031">
            <v>22122111111</v>
          </cell>
        </row>
        <row r="6032">
          <cell r="K6032">
            <v>22122111211</v>
          </cell>
        </row>
        <row r="6033">
          <cell r="K6033">
            <v>22122111311</v>
          </cell>
        </row>
        <row r="6034">
          <cell r="K6034">
            <v>22122111411</v>
          </cell>
        </row>
        <row r="6035">
          <cell r="K6035">
            <v>22122111511</v>
          </cell>
        </row>
        <row r="6036">
          <cell r="K6036">
            <v>22122111611</v>
          </cell>
        </row>
        <row r="6037">
          <cell r="K6037">
            <v>22122111711</v>
          </cell>
        </row>
        <row r="6038">
          <cell r="K6038">
            <v>32111111111</v>
          </cell>
        </row>
        <row r="6039">
          <cell r="K6039">
            <v>32111111211</v>
          </cell>
        </row>
        <row r="6040">
          <cell r="K6040">
            <v>32111111311</v>
          </cell>
        </row>
        <row r="6041">
          <cell r="K6041">
            <v>32111111411</v>
          </cell>
        </row>
        <row r="6042">
          <cell r="K6042">
            <v>32111111511</v>
          </cell>
        </row>
        <row r="6043">
          <cell r="K6043">
            <v>32111111611</v>
          </cell>
        </row>
        <row r="6044">
          <cell r="K6044">
            <v>32112121111</v>
          </cell>
        </row>
        <row r="6045">
          <cell r="K6045">
            <v>32112121211</v>
          </cell>
        </row>
        <row r="6046">
          <cell r="K6046">
            <v>32112125011</v>
          </cell>
        </row>
        <row r="6047">
          <cell r="K6047">
            <v>32112125012</v>
          </cell>
        </row>
        <row r="6048">
          <cell r="K6048">
            <v>32112131111</v>
          </cell>
        </row>
        <row r="6049">
          <cell r="K6049">
            <v>32112131211</v>
          </cell>
        </row>
        <row r="6050">
          <cell r="K6050">
            <v>32112131311</v>
          </cell>
        </row>
        <row r="6051">
          <cell r="K6051">
            <v>32112131411</v>
          </cell>
        </row>
        <row r="6052">
          <cell r="K6052">
            <v>32112131511</v>
          </cell>
        </row>
        <row r="6053">
          <cell r="K6053">
            <v>32112141111</v>
          </cell>
        </row>
        <row r="6054">
          <cell r="K6054">
            <v>32112141112</v>
          </cell>
        </row>
        <row r="6055">
          <cell r="K6055">
            <v>32112141113</v>
          </cell>
        </row>
        <row r="6056">
          <cell r="K6056">
            <v>32112141114</v>
          </cell>
        </row>
        <row r="6057">
          <cell r="K6057">
            <v>32112141115</v>
          </cell>
        </row>
        <row r="6058">
          <cell r="K6058">
            <v>32112141116</v>
          </cell>
        </row>
        <row r="6059">
          <cell r="K6059">
            <v>32112141117</v>
          </cell>
        </row>
        <row r="6060">
          <cell r="K6060">
            <v>32112141118</v>
          </cell>
        </row>
        <row r="6061">
          <cell r="K6061">
            <v>32112141119</v>
          </cell>
        </row>
        <row r="6062">
          <cell r="K6062">
            <v>32112141120</v>
          </cell>
        </row>
        <row r="6063">
          <cell r="K6063">
            <v>32112141121</v>
          </cell>
        </row>
        <row r="6064">
          <cell r="K6064">
            <v>32112141122</v>
          </cell>
        </row>
        <row r="6065">
          <cell r="K6065">
            <v>32112141123</v>
          </cell>
        </row>
        <row r="6066">
          <cell r="K6066">
            <v>32112141124</v>
          </cell>
        </row>
        <row r="6067">
          <cell r="K6067">
            <v>32112141125</v>
          </cell>
        </row>
        <row r="6068">
          <cell r="K6068">
            <v>32112141126</v>
          </cell>
        </row>
        <row r="6069">
          <cell r="K6069">
            <v>32112141211</v>
          </cell>
        </row>
        <row r="6070">
          <cell r="K6070">
            <v>32112141212</v>
          </cell>
        </row>
        <row r="6071">
          <cell r="K6071">
            <v>32112141213</v>
          </cell>
        </row>
        <row r="6072">
          <cell r="K6072">
            <v>32112141214</v>
          </cell>
        </row>
        <row r="6073">
          <cell r="K6073">
            <v>32112141215</v>
          </cell>
        </row>
        <row r="6074">
          <cell r="K6074">
            <v>32112141216</v>
          </cell>
        </row>
        <row r="6075">
          <cell r="K6075">
            <v>32112141217</v>
          </cell>
        </row>
        <row r="6076">
          <cell r="K6076">
            <v>32112141218</v>
          </cell>
        </row>
        <row r="6077">
          <cell r="K6077">
            <v>32112141219</v>
          </cell>
        </row>
        <row r="6078">
          <cell r="K6078">
            <v>32112141220</v>
          </cell>
        </row>
        <row r="6079">
          <cell r="K6079">
            <v>32112141221</v>
          </cell>
        </row>
        <row r="6080">
          <cell r="K6080">
            <v>32112141311</v>
          </cell>
        </row>
        <row r="6081">
          <cell r="K6081">
            <v>32112141312</v>
          </cell>
        </row>
        <row r="6082">
          <cell r="K6082">
            <v>32112141313</v>
          </cell>
        </row>
        <row r="6083">
          <cell r="K6083">
            <v>32112145011</v>
          </cell>
        </row>
        <row r="6084">
          <cell r="K6084">
            <v>32112145012</v>
          </cell>
        </row>
        <row r="6085">
          <cell r="K6085">
            <v>32112145013</v>
          </cell>
        </row>
        <row r="6086">
          <cell r="K6086">
            <v>32112145111</v>
          </cell>
        </row>
        <row r="6087">
          <cell r="K6087">
            <v>32112145112</v>
          </cell>
        </row>
        <row r="6088">
          <cell r="K6088">
            <v>32112145211</v>
          </cell>
        </row>
        <row r="6089">
          <cell r="K6089">
            <v>32112145212</v>
          </cell>
        </row>
        <row r="6090">
          <cell r="K6090">
            <v>32112145213</v>
          </cell>
        </row>
        <row r="6091">
          <cell r="K6091">
            <v>32112145214</v>
          </cell>
        </row>
        <row r="6092">
          <cell r="K6092">
            <v>32112145215</v>
          </cell>
        </row>
        <row r="6093">
          <cell r="K6093">
            <v>32112145216</v>
          </cell>
        </row>
        <row r="6094">
          <cell r="K6094">
            <v>32112145217</v>
          </cell>
        </row>
        <row r="6095">
          <cell r="K6095">
            <v>32112145220</v>
          </cell>
        </row>
        <row r="6096">
          <cell r="K6096">
            <v>32112145221</v>
          </cell>
        </row>
        <row r="6097">
          <cell r="K6097">
            <v>41111111111</v>
          </cell>
        </row>
        <row r="6098">
          <cell r="K6098">
            <v>41111111112</v>
          </cell>
        </row>
        <row r="6099">
          <cell r="K6099">
            <v>41111111113</v>
          </cell>
        </row>
        <row r="6100">
          <cell r="K6100">
            <v>41111111140</v>
          </cell>
        </row>
        <row r="6101">
          <cell r="K6101">
            <v>41111111211</v>
          </cell>
        </row>
        <row r="6102">
          <cell r="K6102">
            <v>41111111212</v>
          </cell>
        </row>
        <row r="6103">
          <cell r="K6103">
            <v>41111111213</v>
          </cell>
        </row>
        <row r="6104">
          <cell r="K6104">
            <v>41111111214</v>
          </cell>
        </row>
        <row r="6105">
          <cell r="K6105">
            <v>41111111311</v>
          </cell>
        </row>
        <row r="6106">
          <cell r="K6106">
            <v>41111111312</v>
          </cell>
        </row>
        <row r="6107">
          <cell r="K6107">
            <v>41111111313</v>
          </cell>
        </row>
        <row r="6108">
          <cell r="K6108">
            <v>41111111314</v>
          </cell>
        </row>
        <row r="6109">
          <cell r="K6109">
            <v>41111111411</v>
          </cell>
        </row>
        <row r="6110">
          <cell r="K6110">
            <v>41111111412</v>
          </cell>
        </row>
        <row r="6111">
          <cell r="K6111">
            <v>41111113000</v>
          </cell>
        </row>
        <row r="6112">
          <cell r="K6112">
            <v>41111114011</v>
          </cell>
        </row>
        <row r="6113">
          <cell r="K6113">
            <v>41111114101</v>
          </cell>
        </row>
        <row r="6114">
          <cell r="K6114">
            <v>41111114102</v>
          </cell>
        </row>
        <row r="6115">
          <cell r="K6115">
            <v>41111114103</v>
          </cell>
        </row>
        <row r="6116">
          <cell r="K6116">
            <v>41111114104</v>
          </cell>
        </row>
        <row r="6117">
          <cell r="K6117">
            <v>41111114105</v>
          </cell>
        </row>
        <row r="6118">
          <cell r="K6118">
            <v>41111114106</v>
          </cell>
        </row>
        <row r="6119">
          <cell r="K6119">
            <v>41111114107</v>
          </cell>
        </row>
        <row r="6120">
          <cell r="K6120">
            <v>41111114108</v>
          </cell>
        </row>
        <row r="6121">
          <cell r="K6121">
            <v>41111114109</v>
          </cell>
        </row>
        <row r="6122">
          <cell r="K6122">
            <v>41111114110</v>
          </cell>
        </row>
        <row r="6123">
          <cell r="K6123">
            <v>41111114111</v>
          </cell>
        </row>
        <row r="6124">
          <cell r="K6124">
            <v>41111114112</v>
          </cell>
        </row>
        <row r="6125">
          <cell r="K6125">
            <v>41111114113</v>
          </cell>
        </row>
        <row r="6126">
          <cell r="K6126">
            <v>41111114114</v>
          </cell>
        </row>
        <row r="6127">
          <cell r="K6127">
            <v>41111114115</v>
          </cell>
        </row>
        <row r="6128">
          <cell r="K6128">
            <v>41111114116</v>
          </cell>
        </row>
        <row r="6129">
          <cell r="K6129">
            <v>41111114117</v>
          </cell>
        </row>
        <row r="6130">
          <cell r="K6130">
            <v>41111114118</v>
          </cell>
        </row>
        <row r="6131">
          <cell r="K6131">
            <v>41111114119</v>
          </cell>
        </row>
        <row r="6132">
          <cell r="K6132">
            <v>41111114120</v>
          </cell>
        </row>
        <row r="6133">
          <cell r="K6133">
            <v>41111114201</v>
          </cell>
        </row>
        <row r="6134">
          <cell r="K6134">
            <v>41111114202</v>
          </cell>
        </row>
        <row r="6135">
          <cell r="K6135">
            <v>41111114203</v>
          </cell>
        </row>
        <row r="6136">
          <cell r="K6136">
            <v>41111114204</v>
          </cell>
        </row>
        <row r="6137">
          <cell r="K6137">
            <v>41111114205</v>
          </cell>
        </row>
        <row r="6138">
          <cell r="K6138">
            <v>41111114206</v>
          </cell>
        </row>
        <row r="6139">
          <cell r="K6139">
            <v>41111114207</v>
          </cell>
        </row>
        <row r="6140">
          <cell r="K6140">
            <v>41111114208</v>
          </cell>
        </row>
        <row r="6141">
          <cell r="K6141">
            <v>41111114209</v>
          </cell>
        </row>
        <row r="6142">
          <cell r="K6142">
            <v>41111114210</v>
          </cell>
        </row>
        <row r="6143">
          <cell r="K6143">
            <v>41111114301</v>
          </cell>
        </row>
        <row r="6144">
          <cell r="K6144">
            <v>41111114302</v>
          </cell>
        </row>
        <row r="6145">
          <cell r="K6145">
            <v>41111114303</v>
          </cell>
        </row>
        <row r="6146">
          <cell r="K6146">
            <v>41111114304</v>
          </cell>
        </row>
        <row r="6147">
          <cell r="K6147">
            <v>41111114305</v>
          </cell>
        </row>
        <row r="6148">
          <cell r="K6148">
            <v>41111114306</v>
          </cell>
        </row>
        <row r="6149">
          <cell r="K6149">
            <v>41111114307</v>
          </cell>
        </row>
        <row r="6150">
          <cell r="K6150">
            <v>41111114308</v>
          </cell>
        </row>
        <row r="6151">
          <cell r="K6151">
            <v>41111114309</v>
          </cell>
        </row>
        <row r="6152">
          <cell r="K6152">
            <v>41111114310</v>
          </cell>
        </row>
        <row r="6153">
          <cell r="K6153">
            <v>41111114311</v>
          </cell>
        </row>
        <row r="6154">
          <cell r="K6154">
            <v>41111114312</v>
          </cell>
        </row>
        <row r="6155">
          <cell r="K6155">
            <v>41111114313</v>
          </cell>
        </row>
        <row r="6156">
          <cell r="K6156">
            <v>41111114314</v>
          </cell>
        </row>
        <row r="6157">
          <cell r="K6157">
            <v>41111114315</v>
          </cell>
        </row>
        <row r="6158">
          <cell r="K6158">
            <v>41111114316</v>
          </cell>
        </row>
        <row r="6159">
          <cell r="K6159">
            <v>41111114317</v>
          </cell>
        </row>
        <row r="6160">
          <cell r="K6160">
            <v>41111114318</v>
          </cell>
        </row>
        <row r="6161">
          <cell r="K6161">
            <v>41111114319</v>
          </cell>
        </row>
        <row r="6162">
          <cell r="K6162">
            <v>41111114320</v>
          </cell>
        </row>
        <row r="6163">
          <cell r="K6163">
            <v>41111114401</v>
          </cell>
        </row>
        <row r="6164">
          <cell r="K6164">
            <v>41111114402</v>
          </cell>
        </row>
        <row r="6165">
          <cell r="K6165">
            <v>41111114403</v>
          </cell>
        </row>
        <row r="6166">
          <cell r="K6166">
            <v>41111114404</v>
          </cell>
        </row>
        <row r="6167">
          <cell r="K6167">
            <v>41111114405</v>
          </cell>
        </row>
        <row r="6168">
          <cell r="K6168">
            <v>41111114406</v>
          </cell>
        </row>
        <row r="6169">
          <cell r="K6169">
            <v>41111114407</v>
          </cell>
        </row>
        <row r="6170">
          <cell r="K6170">
            <v>41111114408</v>
          </cell>
        </row>
        <row r="6171">
          <cell r="K6171">
            <v>41111114409</v>
          </cell>
        </row>
        <row r="6172">
          <cell r="K6172">
            <v>41111114410</v>
          </cell>
        </row>
        <row r="6173">
          <cell r="K6173">
            <v>41111114411</v>
          </cell>
        </row>
        <row r="6174">
          <cell r="K6174">
            <v>41111114412</v>
          </cell>
        </row>
        <row r="6175">
          <cell r="K6175">
            <v>41111114501</v>
          </cell>
        </row>
        <row r="6176">
          <cell r="K6176">
            <v>41111114502</v>
          </cell>
        </row>
        <row r="6177">
          <cell r="K6177">
            <v>41111114503</v>
          </cell>
        </row>
        <row r="6178">
          <cell r="K6178">
            <v>41111114504</v>
          </cell>
        </row>
        <row r="6179">
          <cell r="K6179">
            <v>41111114505</v>
          </cell>
        </row>
        <row r="6180">
          <cell r="K6180">
            <v>41111114506</v>
          </cell>
        </row>
        <row r="6181">
          <cell r="K6181">
            <v>41111114507</v>
          </cell>
        </row>
        <row r="6182">
          <cell r="K6182">
            <v>41111114508</v>
          </cell>
        </row>
        <row r="6183">
          <cell r="K6183">
            <v>41111114509</v>
          </cell>
        </row>
        <row r="6184">
          <cell r="K6184">
            <v>41111114510</v>
          </cell>
        </row>
        <row r="6185">
          <cell r="K6185">
            <v>41111114511</v>
          </cell>
        </row>
        <row r="6186">
          <cell r="K6186">
            <v>41111114512</v>
          </cell>
        </row>
        <row r="6187">
          <cell r="K6187">
            <v>41111114513</v>
          </cell>
        </row>
        <row r="6188">
          <cell r="K6188">
            <v>41111114514</v>
          </cell>
        </row>
        <row r="6189">
          <cell r="K6189">
            <v>41111114515</v>
          </cell>
        </row>
        <row r="6190">
          <cell r="K6190">
            <v>41111114601</v>
          </cell>
        </row>
        <row r="6191">
          <cell r="K6191">
            <v>41111114602</v>
          </cell>
        </row>
        <row r="6192">
          <cell r="K6192">
            <v>41111114603</v>
          </cell>
        </row>
        <row r="6193">
          <cell r="K6193">
            <v>41111114604</v>
          </cell>
        </row>
        <row r="6194">
          <cell r="K6194">
            <v>41111114605</v>
          </cell>
        </row>
        <row r="6195">
          <cell r="K6195">
            <v>41111114606</v>
          </cell>
        </row>
        <row r="6196">
          <cell r="K6196">
            <v>41111114607</v>
          </cell>
        </row>
        <row r="6197">
          <cell r="K6197">
            <v>41111114608</v>
          </cell>
        </row>
        <row r="6198">
          <cell r="K6198">
            <v>41111114609</v>
          </cell>
        </row>
        <row r="6199">
          <cell r="K6199">
            <v>41111114610</v>
          </cell>
        </row>
        <row r="6200">
          <cell r="K6200">
            <v>41111114611</v>
          </cell>
        </row>
        <row r="6201">
          <cell r="K6201">
            <v>41111114612</v>
          </cell>
        </row>
        <row r="6202">
          <cell r="K6202">
            <v>41111114613</v>
          </cell>
        </row>
        <row r="6203">
          <cell r="K6203">
            <v>41111114614</v>
          </cell>
        </row>
        <row r="6204">
          <cell r="K6204">
            <v>41111114615</v>
          </cell>
        </row>
        <row r="6205">
          <cell r="K6205">
            <v>41111114616</v>
          </cell>
        </row>
        <row r="6206">
          <cell r="K6206">
            <v>41111114617</v>
          </cell>
        </row>
        <row r="6207">
          <cell r="K6207">
            <v>41111114618</v>
          </cell>
        </row>
        <row r="6208">
          <cell r="K6208">
            <v>41111114701</v>
          </cell>
        </row>
        <row r="6209">
          <cell r="K6209">
            <v>41111114702</v>
          </cell>
        </row>
        <row r="6210">
          <cell r="K6210">
            <v>41111114703</v>
          </cell>
        </row>
        <row r="6211">
          <cell r="K6211">
            <v>41111114704</v>
          </cell>
        </row>
        <row r="6212">
          <cell r="K6212">
            <v>41111114705</v>
          </cell>
        </row>
        <row r="6213">
          <cell r="K6213">
            <v>41111114706</v>
          </cell>
        </row>
        <row r="6214">
          <cell r="K6214">
            <v>41111114707</v>
          </cell>
        </row>
        <row r="6215">
          <cell r="K6215">
            <v>41111114708</v>
          </cell>
        </row>
        <row r="6216">
          <cell r="K6216">
            <v>41111114709</v>
          </cell>
        </row>
        <row r="6217">
          <cell r="K6217">
            <v>41111114710</v>
          </cell>
        </row>
        <row r="6218">
          <cell r="K6218">
            <v>41111114711</v>
          </cell>
        </row>
        <row r="6219">
          <cell r="K6219">
            <v>41111114712</v>
          </cell>
        </row>
        <row r="6220">
          <cell r="K6220">
            <v>41111114713</v>
          </cell>
        </row>
        <row r="6221">
          <cell r="K6221">
            <v>41111114801</v>
          </cell>
        </row>
        <row r="6222">
          <cell r="K6222">
            <v>41111114802</v>
          </cell>
        </row>
        <row r="6223">
          <cell r="K6223">
            <v>41111114803</v>
          </cell>
        </row>
        <row r="6224">
          <cell r="K6224">
            <v>41111114804</v>
          </cell>
        </row>
        <row r="6225">
          <cell r="K6225">
            <v>41111114805</v>
          </cell>
        </row>
        <row r="6226">
          <cell r="K6226">
            <v>41111114806</v>
          </cell>
        </row>
        <row r="6227">
          <cell r="K6227">
            <v>41111114807</v>
          </cell>
        </row>
        <row r="6228">
          <cell r="K6228">
            <v>41111114808</v>
          </cell>
        </row>
        <row r="6229">
          <cell r="K6229">
            <v>41111114809</v>
          </cell>
        </row>
        <row r="6230">
          <cell r="K6230">
            <v>41111114810</v>
          </cell>
        </row>
        <row r="6231">
          <cell r="K6231">
            <v>41111114811</v>
          </cell>
        </row>
        <row r="6232">
          <cell r="K6232">
            <v>41111114812</v>
          </cell>
        </row>
        <row r="6233">
          <cell r="K6233">
            <v>41111114813</v>
          </cell>
        </row>
        <row r="6234">
          <cell r="K6234">
            <v>41111114814</v>
          </cell>
        </row>
        <row r="6235">
          <cell r="K6235">
            <v>41111114901</v>
          </cell>
        </row>
        <row r="6236">
          <cell r="K6236">
            <v>41111114902</v>
          </cell>
        </row>
        <row r="6237">
          <cell r="K6237">
            <v>41111114903</v>
          </cell>
        </row>
        <row r="6238">
          <cell r="K6238">
            <v>41111114904</v>
          </cell>
        </row>
        <row r="6239">
          <cell r="K6239">
            <v>41111114905</v>
          </cell>
        </row>
        <row r="6240">
          <cell r="K6240">
            <v>41111114906</v>
          </cell>
        </row>
        <row r="6241">
          <cell r="K6241">
            <v>41111114907</v>
          </cell>
        </row>
        <row r="6242">
          <cell r="K6242">
            <v>41111114908</v>
          </cell>
        </row>
        <row r="6243">
          <cell r="K6243">
            <v>41111114909</v>
          </cell>
        </row>
        <row r="6244">
          <cell r="K6244">
            <v>41111114910</v>
          </cell>
        </row>
        <row r="6245">
          <cell r="K6245">
            <v>41111117811</v>
          </cell>
        </row>
        <row r="6246">
          <cell r="K6246">
            <v>41111127811</v>
          </cell>
        </row>
        <row r="6247">
          <cell r="K6247">
            <v>42111111111</v>
          </cell>
        </row>
        <row r="6248">
          <cell r="K6248">
            <v>42111111112</v>
          </cell>
        </row>
        <row r="6249">
          <cell r="K6249">
            <v>42111111211</v>
          </cell>
        </row>
        <row r="6250">
          <cell r="K6250">
            <v>42111111212</v>
          </cell>
        </row>
        <row r="6251">
          <cell r="K6251">
            <v>42111111213</v>
          </cell>
        </row>
        <row r="6252">
          <cell r="K6252">
            <v>42111111214</v>
          </cell>
        </row>
        <row r="6253">
          <cell r="K6253">
            <v>42111111311</v>
          </cell>
        </row>
        <row r="6254">
          <cell r="K6254">
            <v>42111125211</v>
          </cell>
        </row>
        <row r="6255">
          <cell r="K6255">
            <v>42111125212</v>
          </cell>
        </row>
        <row r="6256">
          <cell r="K6256">
            <v>42111125213</v>
          </cell>
        </row>
        <row r="6257">
          <cell r="K6257">
            <v>42111125214</v>
          </cell>
        </row>
        <row r="6258">
          <cell r="K6258">
            <v>42111125215</v>
          </cell>
        </row>
        <row r="6259">
          <cell r="K6259">
            <v>42111125216</v>
          </cell>
        </row>
        <row r="6260">
          <cell r="K6260">
            <v>42111125217</v>
          </cell>
        </row>
        <row r="6261">
          <cell r="K6261">
            <v>42111125218</v>
          </cell>
        </row>
        <row r="6262">
          <cell r="K6262">
            <v>42121121111</v>
          </cell>
        </row>
        <row r="6263">
          <cell r="K6263">
            <v>42121121112</v>
          </cell>
        </row>
        <row r="6264">
          <cell r="K6264">
            <v>42121121211</v>
          </cell>
        </row>
        <row r="6265">
          <cell r="K6265">
            <v>42121121212</v>
          </cell>
        </row>
        <row r="6266">
          <cell r="K6266">
            <v>42121121213</v>
          </cell>
        </row>
        <row r="6267">
          <cell r="K6267">
            <v>42121121214</v>
          </cell>
        </row>
        <row r="6268">
          <cell r="K6268">
            <v>42121121311</v>
          </cell>
        </row>
        <row r="6269">
          <cell r="K6269">
            <v>42121121312</v>
          </cell>
        </row>
        <row r="6270">
          <cell r="K6270">
            <v>42121121313</v>
          </cell>
        </row>
        <row r="6271">
          <cell r="K6271">
            <v>43111111111</v>
          </cell>
        </row>
        <row r="6272">
          <cell r="K6272">
            <v>43111111112</v>
          </cell>
        </row>
        <row r="6273">
          <cell r="K6273">
            <v>43111111113</v>
          </cell>
        </row>
        <row r="6274">
          <cell r="K6274">
            <v>43111111114</v>
          </cell>
        </row>
        <row r="6275">
          <cell r="K6275">
            <v>43111111115</v>
          </cell>
        </row>
        <row r="6276">
          <cell r="K6276">
            <v>43111111211</v>
          </cell>
        </row>
        <row r="6277">
          <cell r="K6277">
            <v>43111111212</v>
          </cell>
        </row>
        <row r="6278">
          <cell r="K6278">
            <v>43111111213</v>
          </cell>
        </row>
        <row r="6279">
          <cell r="K6279">
            <v>43111111214</v>
          </cell>
        </row>
        <row r="6280">
          <cell r="K6280">
            <v>43111111215</v>
          </cell>
        </row>
        <row r="6281">
          <cell r="K6281">
            <v>43111111311</v>
          </cell>
        </row>
        <row r="6282">
          <cell r="K6282">
            <v>43111111312</v>
          </cell>
        </row>
        <row r="6283">
          <cell r="K6283">
            <v>43111111313</v>
          </cell>
        </row>
        <row r="6284">
          <cell r="K6284">
            <v>43111111314</v>
          </cell>
        </row>
        <row r="6285">
          <cell r="K6285">
            <v>43111111411</v>
          </cell>
        </row>
        <row r="6286">
          <cell r="K6286">
            <v>43111111412</v>
          </cell>
        </row>
        <row r="6287">
          <cell r="K6287">
            <v>43111111413</v>
          </cell>
        </row>
        <row r="6288">
          <cell r="K6288">
            <v>43111111414</v>
          </cell>
        </row>
        <row r="6289">
          <cell r="K6289">
            <v>43111111415</v>
          </cell>
        </row>
        <row r="6290">
          <cell r="K6290">
            <v>43111111416</v>
          </cell>
        </row>
        <row r="6291">
          <cell r="K6291">
            <v>43111111417</v>
          </cell>
        </row>
        <row r="6292">
          <cell r="K6292">
            <v>43111111418</v>
          </cell>
        </row>
        <row r="6293">
          <cell r="K6293">
            <v>43111111511</v>
          </cell>
        </row>
        <row r="6294">
          <cell r="K6294">
            <v>43111111512</v>
          </cell>
        </row>
        <row r="6295">
          <cell r="K6295">
            <v>43111111513</v>
          </cell>
        </row>
        <row r="6296">
          <cell r="K6296">
            <v>43111111514</v>
          </cell>
        </row>
        <row r="6297">
          <cell r="K6297">
            <v>43111111515</v>
          </cell>
        </row>
        <row r="6298">
          <cell r="K6298">
            <v>43111111611</v>
          </cell>
        </row>
        <row r="6299">
          <cell r="K6299">
            <v>43111111612</v>
          </cell>
        </row>
        <row r="6300">
          <cell r="K6300">
            <v>43111111613</v>
          </cell>
        </row>
        <row r="6301">
          <cell r="K6301">
            <v>43111111614</v>
          </cell>
        </row>
        <row r="6302">
          <cell r="K6302">
            <v>43111111711</v>
          </cell>
        </row>
        <row r="6303">
          <cell r="K6303">
            <v>43111115211</v>
          </cell>
        </row>
        <row r="6304">
          <cell r="K6304">
            <v>43111115212</v>
          </cell>
        </row>
        <row r="6305">
          <cell r="K6305">
            <v>43111115213</v>
          </cell>
        </row>
        <row r="6306">
          <cell r="K6306">
            <v>43111115214</v>
          </cell>
        </row>
        <row r="6307">
          <cell r="K6307">
            <v>43111115215</v>
          </cell>
        </row>
        <row r="6308">
          <cell r="K6308">
            <v>43111115216</v>
          </cell>
        </row>
        <row r="6309">
          <cell r="K6309">
            <v>43111115217</v>
          </cell>
        </row>
        <row r="6310">
          <cell r="K6310">
            <v>43111121111</v>
          </cell>
        </row>
        <row r="6311">
          <cell r="K6311">
            <v>43111121211</v>
          </cell>
        </row>
        <row r="6312">
          <cell r="K6312">
            <v>43111121311</v>
          </cell>
        </row>
        <row r="6313">
          <cell r="K6313">
            <v>43111121312</v>
          </cell>
        </row>
        <row r="6314">
          <cell r="K6314">
            <v>43111121411</v>
          </cell>
        </row>
        <row r="6315">
          <cell r="K6315">
            <v>43111121412</v>
          </cell>
        </row>
        <row r="6316">
          <cell r="K6316">
            <v>43111131111</v>
          </cell>
        </row>
        <row r="6317">
          <cell r="K6317">
            <v>43111141111</v>
          </cell>
        </row>
        <row r="6318">
          <cell r="K6318">
            <v>43111151111</v>
          </cell>
        </row>
        <row r="6319">
          <cell r="K6319">
            <v>43111161111</v>
          </cell>
        </row>
        <row r="6320">
          <cell r="K6320">
            <v>43111171111</v>
          </cell>
        </row>
        <row r="6321">
          <cell r="K6321">
            <v>43111181111</v>
          </cell>
        </row>
        <row r="6322">
          <cell r="K6322">
            <v>43111191111</v>
          </cell>
        </row>
        <row r="6323">
          <cell r="K6323">
            <v>43112131111</v>
          </cell>
        </row>
        <row r="6324">
          <cell r="K6324">
            <v>43112131211</v>
          </cell>
        </row>
        <row r="6325">
          <cell r="K6325">
            <v>43112131311</v>
          </cell>
        </row>
        <row r="6326">
          <cell r="K6326">
            <v>43112131312</v>
          </cell>
        </row>
        <row r="6327">
          <cell r="K6327">
            <v>43112131411</v>
          </cell>
        </row>
        <row r="6328">
          <cell r="K6328">
            <v>43112131412</v>
          </cell>
        </row>
        <row r="6329">
          <cell r="K6329">
            <v>43112141111</v>
          </cell>
        </row>
        <row r="6330">
          <cell r="K6330">
            <v>43112141211</v>
          </cell>
        </row>
        <row r="6331">
          <cell r="K6331">
            <v>43112141311</v>
          </cell>
        </row>
        <row r="6332">
          <cell r="K6332">
            <v>43112141312</v>
          </cell>
        </row>
        <row r="6333">
          <cell r="K6333">
            <v>43112141411</v>
          </cell>
        </row>
        <row r="6334">
          <cell r="K6334">
            <v>43112141412</v>
          </cell>
        </row>
        <row r="6335">
          <cell r="K6335">
            <v>43112151111</v>
          </cell>
        </row>
        <row r="6336">
          <cell r="K6336">
            <v>43112151211</v>
          </cell>
        </row>
        <row r="6337">
          <cell r="K6337">
            <v>43112151311</v>
          </cell>
        </row>
        <row r="6338">
          <cell r="K6338">
            <v>43112151312</v>
          </cell>
        </row>
        <row r="6339">
          <cell r="K6339">
            <v>43112151411</v>
          </cell>
        </row>
        <row r="6340">
          <cell r="K6340">
            <v>43112151412</v>
          </cell>
        </row>
        <row r="6341">
          <cell r="K6341">
            <v>43112161111</v>
          </cell>
        </row>
        <row r="6342">
          <cell r="K6342">
            <v>43112161211</v>
          </cell>
        </row>
        <row r="6343">
          <cell r="K6343">
            <v>43112161311</v>
          </cell>
        </row>
        <row r="6344">
          <cell r="K6344">
            <v>43112161312</v>
          </cell>
        </row>
        <row r="6345">
          <cell r="K6345">
            <v>43112161411</v>
          </cell>
        </row>
        <row r="6346">
          <cell r="K6346">
            <v>43112161412</v>
          </cell>
        </row>
        <row r="6347">
          <cell r="K6347">
            <v>43112171111</v>
          </cell>
        </row>
        <row r="6348">
          <cell r="K6348">
            <v>43112171211</v>
          </cell>
        </row>
        <row r="6349">
          <cell r="K6349">
            <v>43112171311</v>
          </cell>
        </row>
        <row r="6350">
          <cell r="K6350">
            <v>43112171312</v>
          </cell>
        </row>
        <row r="6351">
          <cell r="K6351">
            <v>43112171411</v>
          </cell>
        </row>
        <row r="6352">
          <cell r="K6352">
            <v>43112171412</v>
          </cell>
        </row>
        <row r="6353">
          <cell r="K6353">
            <v>43112181111</v>
          </cell>
        </row>
        <row r="6354">
          <cell r="K6354">
            <v>43112181211</v>
          </cell>
        </row>
        <row r="6355">
          <cell r="K6355">
            <v>43112181311</v>
          </cell>
        </row>
        <row r="6356">
          <cell r="K6356">
            <v>43112181312</v>
          </cell>
        </row>
        <row r="6357">
          <cell r="K6357">
            <v>43112181411</v>
          </cell>
        </row>
        <row r="6358">
          <cell r="K6358">
            <v>43112181412</v>
          </cell>
        </row>
        <row r="6359">
          <cell r="K6359">
            <v>43112191111</v>
          </cell>
        </row>
        <row r="6360">
          <cell r="K6360">
            <v>43112191211</v>
          </cell>
        </row>
        <row r="6361">
          <cell r="K6361">
            <v>43112191311</v>
          </cell>
        </row>
        <row r="6362">
          <cell r="K6362">
            <v>43112191312</v>
          </cell>
        </row>
        <row r="6363">
          <cell r="K6363">
            <v>43112191411</v>
          </cell>
        </row>
        <row r="6364">
          <cell r="K6364">
            <v>43112191412</v>
          </cell>
        </row>
        <row r="6365">
          <cell r="K6365">
            <v>43112201111</v>
          </cell>
        </row>
        <row r="6366">
          <cell r="K6366">
            <v>43112201211</v>
          </cell>
        </row>
        <row r="6367">
          <cell r="K6367">
            <v>43112201311</v>
          </cell>
        </row>
        <row r="6368">
          <cell r="K6368">
            <v>43112201312</v>
          </cell>
        </row>
        <row r="6369">
          <cell r="K6369">
            <v>43112201411</v>
          </cell>
        </row>
        <row r="6370">
          <cell r="K6370">
            <v>43112201412</v>
          </cell>
        </row>
        <row r="6371">
          <cell r="K6371">
            <v>43112211111</v>
          </cell>
        </row>
        <row r="6372">
          <cell r="K6372">
            <v>43112211211</v>
          </cell>
        </row>
        <row r="6373">
          <cell r="K6373">
            <v>43112211311</v>
          </cell>
        </row>
        <row r="6374">
          <cell r="K6374">
            <v>43112211312</v>
          </cell>
        </row>
        <row r="6375">
          <cell r="K6375">
            <v>43112211411</v>
          </cell>
        </row>
        <row r="6376">
          <cell r="K6376">
            <v>43112211412</v>
          </cell>
        </row>
        <row r="6377">
          <cell r="K6377">
            <v>43112221111</v>
          </cell>
        </row>
        <row r="6378">
          <cell r="K6378">
            <v>43112221211</v>
          </cell>
        </row>
        <row r="6379">
          <cell r="K6379">
            <v>43112221311</v>
          </cell>
        </row>
        <row r="6380">
          <cell r="K6380">
            <v>43112221312</v>
          </cell>
        </row>
        <row r="6381">
          <cell r="K6381">
            <v>43112221411</v>
          </cell>
        </row>
        <row r="6382">
          <cell r="K6382">
            <v>43112221412</v>
          </cell>
        </row>
        <row r="6383">
          <cell r="K6383">
            <v>43112231111</v>
          </cell>
        </row>
        <row r="6384">
          <cell r="K6384">
            <v>43112241111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urrent"/>
    </sheetNames>
    <sheetDataSet>
      <sheetData sheetId="0" refreshError="1"/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V06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accueil"/>
      <sheetName val="RECETTES-DEPENSES (TRIM)"/>
      <sheetName val="RECETTES-DEPENSES "/>
      <sheetName val="liste_affect"/>
      <sheetName val="répartition des crédits"/>
      <sheetName val="mensuel"/>
      <sheetName val="Int_Publiques_expl "/>
      <sheetName val="Int Publiques "/>
      <sheetName val="intermensuel"/>
      <sheetName val="Article 5"/>
      <sheetName val="RESUME"/>
      <sheetName val="PAR ARTICLE"/>
      <sheetName val="PAR ARTICLE (rectifié)"/>
      <sheetName val="article 6 (comparé)"/>
      <sheetName val="PAR ARTICLE (détaillé)"/>
      <sheetName val="coutajust"/>
      <sheetName val="ED'H"/>
      <sheetName val="DETTE"/>
      <sheetName val="solde des crédits"/>
      <sheetName val="intertrim"/>
      <sheetName val="Feui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0">
          <cell r="B10" t="str">
            <v>1- POUVOIR EXECUTIF</v>
          </cell>
        </row>
        <row r="12">
          <cell r="B12" t="str">
            <v>11-SECTEUR ECONOMIQUE</v>
          </cell>
        </row>
      </sheetData>
      <sheetData sheetId="20" refreshError="1"/>
      <sheetData sheetId="2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de des crédits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RESULTADOS"/>
      <sheetName val="SMONET-FINANC"/>
      <sheetName val="SFISCAL-MOD"/>
      <sheetName val="S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_base"/>
      <sheetName val="Table 6"/>
      <sheetName val="SR_Table_Stres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"/>
      <sheetName val="OUT"/>
      <sheetName val="BOP"/>
      <sheetName val="Assumptions"/>
      <sheetName val="SR"/>
      <sheetName val="Mediumterm-High"/>
      <sheetName val="Mediumterm-Low"/>
      <sheetName val="ext financing"/>
      <sheetName val="OUPUT TO DSA"/>
      <sheetName val="Stock of Arrears"/>
      <sheetName val="Exports"/>
      <sheetName val="Imports"/>
      <sheetName val="Serv&amp;Trans"/>
      <sheetName val="Income"/>
      <sheetName val="Fund"/>
      <sheetName val="Grants"/>
      <sheetName val="RES"/>
      <sheetName val="External Debt(A)"/>
      <sheetName val="2001-02 Debt Service "/>
      <sheetName val="2002-03 Debt Service"/>
      <sheetName val="2003-04 Debt Service"/>
      <sheetName val="Debt monthly"/>
      <sheetName val="Debtind"/>
      <sheetName val="Cash Flow"/>
      <sheetName val="FinReq"/>
      <sheetName val="ConcLoan"/>
      <sheetName val="IMF quart"/>
      <sheetName val="IMF"/>
      <sheetName val="RED"/>
      <sheetName val="TOC"/>
      <sheetName val="IN_GAS-GEE"/>
      <sheetName val="Ext fin req"/>
      <sheetName val="MT-Low"/>
      <sheetName val="ext fin"/>
      <sheetName val="Debt Service"/>
      <sheetName val="Det fin"/>
      <sheetName val="External Debt"/>
      <sheetName val="Arrears"/>
      <sheetName val="Opérations"/>
      <sheetName val="2001-02 mon DS"/>
      <sheetName val="OUT TO DSA"/>
      <sheetName val="Net transfers"/>
      <sheetName val="transfers &amp; debt service"/>
      <sheetName val="det transf"/>
      <sheetName val="disbvspled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 Proyecciones"/>
    </sheetNames>
    <sheetDataSet>
      <sheetData sheetId="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tos Proyecciones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"/>
    </sheetNames>
    <sheetDataSet>
      <sheetData sheetId="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(Priv.Cap)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REDA_CH DEPUTES"/>
    </sheetNames>
    <definedNames>
      <definedName name="_abs2"/>
      <definedName name="_cud21"/>
      <definedName name="_dcc99"/>
      <definedName name="_emi98"/>
      <definedName name="_xlnm._FilterDatabase"/>
    </defined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(Priv.Cap)"/>
    </sheetNames>
    <sheetDataSet>
      <sheetData sheetId="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PETROCARIBE"/>
      <sheetName val="feuille de saisie  MPCE 10 11 V"/>
      <sheetName val="AFC"/>
      <sheetName val="fin. ext."/>
      <sheetName val="COUV_DOC ANNEXES"/>
      <sheetName val="COUV_EXPOSE_MOTIF"/>
      <sheetName val="EXPOSE"/>
      <sheetName val="COUV_CADRE_MACRO"/>
      <sheetName val="CADRAGE"/>
      <sheetName val="COUV_presentation_PIP"/>
      <sheetName val="SYNTHESE GLOBAL"/>
      <sheetName val="TP   PRET   DON"/>
      <sheetName val="PROG"/>
      <sheetName val="RESUME PAR REFONDATION"/>
      <sheetName val="NOUVEAUX-PROGRAMMES 2012-2013__"/>
      <sheetName val="NOUVEAUX-PROGRAMMES 2012-2013_"/>
      <sheetName val="NOUVEAUX-PROGRAMMES 2012-2013"/>
      <sheetName val="COUV_CLASS_GEO"/>
      <sheetName val="CLASS-GEO-FONCT-INV"/>
      <sheetName val="CLASS-GEO REPART"/>
      <sheetName val="Géographique_fonct"/>
      <sheetName val="Résumé_Géo1"/>
      <sheetName val="Résumé_Fonct"/>
      <sheetName val="CLASS-GEO_DETAIL"/>
      <sheetName val="DETAIL_GEO_INV"/>
      <sheetName val="COUV_CLASS_FONC"/>
      <sheetName val="PILIER"/>
      <sheetName val="Sheet1"/>
      <sheetName val="Sheet2"/>
      <sheetName val="VOLET"/>
      <sheetName val="nouveaux_programmes 2010-2011"/>
      <sheetName val="NOUVEAUX-PROGRAMMES 2011-2012"/>
      <sheetName val="Sheet4"/>
      <sheetName val="Feuil2"/>
      <sheetName val="Sheet3"/>
      <sheetName val="CLASS-FONCT_INV"/>
      <sheetName val="Fonctionnelle FONCT"/>
      <sheetName val="COUV_SERV. EXT"/>
      <sheetName val="Org_Aut._11_12"/>
      <sheetName val="class_fonct_detail_INV"/>
      <sheetName val="COUV_cptes spéciaux 12_13"/>
      <sheetName val="prév.cptes spéciaux 12_13"/>
      <sheetName val="prév.cptes spéciaux 11_12"/>
      <sheetName val="COUV_Prog.FGDCT"/>
      <sheetName val="MICT_Prog.FGDCT 12-13"/>
      <sheetName val="MICT_Prog.FGDCT"/>
      <sheetName val="COUV_PERSO"/>
      <sheetName val="RESUME_SITUATION PERS"/>
      <sheetName val="situation_personnel_poste_secti"/>
      <sheetName val="nom2"/>
      <sheetName val="nom"/>
      <sheetName val="class_fonct"/>
      <sheetName val="Sheet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010">
          <cell r="F1010">
            <v>4312264013.8599997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</sheetNames>
    <sheetDataSet>
      <sheetData sheetId="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Latest Stats"/>
      <sheetName val="R1"/>
      <sheetName val="R2"/>
      <sheetName val="R3"/>
      <sheetName val="Georges"/>
      <sheetName val="WEO Input"/>
      <sheetName val="DOMACR output"/>
      <sheetName val="SensAnal"/>
      <sheetName val="ASSUMPTIONS"/>
      <sheetName val="Summary"/>
      <sheetName val="Report Format"/>
      <sheetName val="Summary GDP"/>
      <sheetName val="Summary Growth"/>
      <sheetName val="WEO Output"/>
      <sheetName val="Exports"/>
      <sheetName val="Imports"/>
      <sheetName val="Services"/>
      <sheetName val="Income"/>
      <sheetName val="Debt Comparison"/>
      <sheetName val="Shared Data"/>
      <sheetName val="Transfers"/>
      <sheetName val="CapFin"/>
      <sheetName val="Comparison"/>
      <sheetName val="Capitalizaiton flows Dec 99"/>
      <sheetName val="BOP Fin"/>
      <sheetName val="BOP flows (CDE)"/>
      <sheetName val="CDE"/>
      <sheetName val="FTZ"/>
      <sheetName val="Fund"/>
      <sheetName val="Growth Rates"/>
      <sheetName val="NIR"/>
      <sheetName val="CDE (old)"/>
      <sheetName val="ExchRt"/>
      <sheetName val="exchange rates"/>
      <sheetName val="Chart1"/>
      <sheetName val="BOPGDP"/>
      <sheetName val="IMF InOut"/>
      <sheetName val="ImportsXX"/>
      <sheetName val="K"/>
      <sheetName val="M"/>
      <sheetName val="T"/>
      <sheetName val="REDtab38"/>
      <sheetName val="REDtab39"/>
      <sheetName val="REDtab41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"/>
      <sheetName val="IMF"/>
      <sheetName val="IN_GAS-GEE"/>
      <sheetName val="OUT"/>
      <sheetName val="Ext fin req"/>
      <sheetName val="MT-Low"/>
      <sheetName val="SR"/>
      <sheetName val="BOP"/>
      <sheetName val="ext fin"/>
      <sheetName val="Serv&amp;Trans"/>
      <sheetName val="Income"/>
      <sheetName val="Exports"/>
      <sheetName val="Imports"/>
      <sheetName val="Debt Service"/>
      <sheetName val="Cash flow"/>
      <sheetName val="Grants"/>
      <sheetName val="Det fin"/>
      <sheetName val="External Debt"/>
      <sheetName val="Arrears"/>
      <sheetName val="Assumptions"/>
      <sheetName val="Opérations"/>
      <sheetName val="RES"/>
      <sheetName val="2001-02 Debt Service "/>
      <sheetName val="2002-03 Debt Service"/>
      <sheetName val="2001-02 mon DS"/>
      <sheetName val="OUT TO DSA"/>
      <sheetName val="Debtind"/>
      <sheetName val="FinReq"/>
      <sheetName val="ConcLoan"/>
      <sheetName val="IMF quart"/>
      <sheetName val="RED"/>
      <sheetName val="Net transfers"/>
      <sheetName val="transfers &amp; debt service"/>
      <sheetName val="det transf"/>
      <sheetName val="disbvspled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Prel.</v>
          </cell>
          <cell r="C6" t="str">
            <v>Prel.</v>
          </cell>
          <cell r="D6" t="str">
            <v>Proj.</v>
          </cell>
        </row>
        <row r="7">
          <cell r="B7">
            <v>2002</v>
          </cell>
          <cell r="C7">
            <v>2003</v>
          </cell>
          <cell r="D7">
            <v>2004</v>
          </cell>
          <cell r="E7">
            <v>2005</v>
          </cell>
          <cell r="F7">
            <v>2006</v>
          </cell>
          <cell r="G7">
            <v>2007</v>
          </cell>
          <cell r="H7">
            <v>2008</v>
          </cell>
          <cell r="I7">
            <v>2009</v>
          </cell>
        </row>
        <row r="10">
          <cell r="B10">
            <v>-168.1449301956643</v>
          </cell>
          <cell r="C10">
            <v>-140.97000000000025</v>
          </cell>
          <cell r="D10" t="e">
            <v>#REF!</v>
          </cell>
          <cell r="E10" t="e">
            <v>#REF!</v>
          </cell>
          <cell r="F10" t="e">
            <v>#REF!</v>
          </cell>
          <cell r="G10" t="e">
            <v>#REF!</v>
          </cell>
          <cell r="H10" t="e">
            <v>#REF!</v>
          </cell>
          <cell r="I10" t="e">
            <v>#REF!</v>
          </cell>
        </row>
        <row r="11">
          <cell r="B11">
            <v>-709.38000000000011</v>
          </cell>
          <cell r="C11">
            <v>-785.4200000000003</v>
          </cell>
          <cell r="D11" t="e">
            <v>#REF!</v>
          </cell>
          <cell r="E11" t="e">
            <v>#REF!</v>
          </cell>
          <cell r="F11" t="e">
            <v>#REF!</v>
          </cell>
          <cell r="G11" t="e">
            <v>#REF!</v>
          </cell>
          <cell r="H11" t="e">
            <v>#REF!</v>
          </cell>
          <cell r="I11" t="e">
            <v>#REF!</v>
          </cell>
        </row>
        <row r="12">
          <cell r="B12">
            <v>273.17999999999995</v>
          </cell>
          <cell r="C12">
            <v>330.42</v>
          </cell>
          <cell r="D12" t="e">
            <v>#REF!</v>
          </cell>
          <cell r="E12" t="e">
            <v>#REF!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</row>
        <row r="14">
          <cell r="B14">
            <v>220.79</v>
          </cell>
          <cell r="C14">
            <v>278.06</v>
          </cell>
          <cell r="D14">
            <v>319.03269999999998</v>
          </cell>
          <cell r="E14">
            <v>322.223027</v>
          </cell>
          <cell r="F14">
            <v>325.44525727000001</v>
          </cell>
          <cell r="G14">
            <v>328.69970984270003</v>
          </cell>
          <cell r="H14">
            <v>331.98670694112701</v>
          </cell>
          <cell r="I14">
            <v>335.30657401053827</v>
          </cell>
        </row>
        <row r="15">
          <cell r="B15">
            <v>-982.56000000000006</v>
          </cell>
          <cell r="C15">
            <v>-1115.8400000000004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H15" t="e">
            <v>#REF!</v>
          </cell>
          <cell r="I15" t="e">
            <v>#REF!</v>
          </cell>
        </row>
        <row r="17">
          <cell r="C17">
            <v>-196.48000000000002</v>
          </cell>
          <cell r="D17">
            <v>-217.96117647058824</v>
          </cell>
          <cell r="E17">
            <v>-269.6626744319305</v>
          </cell>
          <cell r="F17">
            <v>-261.32632831373911</v>
          </cell>
          <cell r="G17">
            <v>-254.69610604109343</v>
          </cell>
          <cell r="H17">
            <v>-256.80822009119032</v>
          </cell>
          <cell r="I17">
            <v>-262.04129325531267</v>
          </cell>
        </row>
        <row r="18">
          <cell r="B18">
            <v>-92.580000000000013</v>
          </cell>
          <cell r="C18">
            <v>-152.04999999999998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</row>
        <row r="19">
          <cell r="B19">
            <v>163.72999999999999</v>
          </cell>
          <cell r="C19">
            <v>130.91</v>
          </cell>
          <cell r="D19" t="e">
            <v>#REF!</v>
          </cell>
          <cell r="E19" t="e">
            <v>#REF!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</row>
        <row r="20">
          <cell r="B20">
            <v>-256.31</v>
          </cell>
          <cell r="C20">
            <v>-282.95999999999998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</row>
        <row r="21">
          <cell r="B21">
            <v>-15.184930195664199</v>
          </cell>
          <cell r="C21">
            <v>-14.3</v>
          </cell>
          <cell r="D21">
            <v>-13.415253031559203</v>
          </cell>
          <cell r="E21">
            <v>-22.186020401163137</v>
          </cell>
          <cell r="F21">
            <v>-24.786719879329326</v>
          </cell>
          <cell r="G21">
            <v>-3.6845158930856954</v>
          </cell>
          <cell r="H21">
            <v>1.8785161272410775</v>
          </cell>
          <cell r="I21">
            <v>8.7610527130587741</v>
          </cell>
        </row>
        <row r="23">
          <cell r="B23">
            <v>-13.483103220924999</v>
          </cell>
          <cell r="C23">
            <v>-14.7</v>
          </cell>
          <cell r="D23">
            <v>-17.661167772439658</v>
          </cell>
          <cell r="E23">
            <v>-17.774281002679555</v>
          </cell>
          <cell r="F23">
            <v>-13.576791541331142</v>
          </cell>
          <cell r="G23">
            <v>-13.707398715591733</v>
          </cell>
          <cell r="H23">
            <v>-14.482999999999999</v>
          </cell>
          <cell r="I23">
            <v>-13.839</v>
          </cell>
        </row>
        <row r="24">
          <cell r="B24">
            <v>649</v>
          </cell>
          <cell r="C24">
            <v>810.8</v>
          </cell>
          <cell r="D24" t="e">
            <v>#REF!</v>
          </cell>
          <cell r="E24">
            <v>865.87248005101799</v>
          </cell>
          <cell r="F24">
            <v>856.55228761799412</v>
          </cell>
          <cell r="G24">
            <v>857.02199463475222</v>
          </cell>
          <cell r="H24">
            <v>860.50649961683223</v>
          </cell>
          <cell r="I24">
            <v>800</v>
          </cell>
        </row>
        <row r="26">
          <cell r="B26">
            <v>135.13999999999999</v>
          </cell>
          <cell r="C26">
            <v>137.24334215732</v>
          </cell>
          <cell r="D26">
            <v>113.0975609689923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9">
          <cell r="B29">
            <v>-33.004930195664315</v>
          </cell>
          <cell r="C29">
            <v>-3.7266578426802539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</row>
        <row r="31">
          <cell r="B31">
            <v>-35.447435615713516</v>
          </cell>
          <cell r="C31">
            <v>-3.0977531699823473</v>
          </cell>
          <cell r="D31" t="e">
            <v>#REF!</v>
          </cell>
          <cell r="E31">
            <v>-32.573850332500001</v>
          </cell>
          <cell r="F31">
            <v>-31.268411999999998</v>
          </cell>
          <cell r="G31">
            <v>-35.453694499999997</v>
          </cell>
          <cell r="H31">
            <v>-39.823999999999998</v>
          </cell>
          <cell r="I31">
            <v>-42.329000000000001</v>
          </cell>
        </row>
        <row r="32">
          <cell r="B32">
            <v>-7.9508698699999982</v>
          </cell>
          <cell r="C32">
            <v>29.41</v>
          </cell>
          <cell r="D32" t="e">
            <v>#REF!</v>
          </cell>
          <cell r="E32">
            <v>-34.573850332500001</v>
          </cell>
          <cell r="F32">
            <v>-33.268411999999998</v>
          </cell>
          <cell r="G32">
            <v>-37.453694499999997</v>
          </cell>
          <cell r="H32">
            <v>-41.823999999999998</v>
          </cell>
          <cell r="I32">
            <v>-44.329000000000001</v>
          </cell>
        </row>
        <row r="33">
          <cell r="B33">
            <v>13.007733430000002</v>
          </cell>
          <cell r="C33">
            <v>49.61</v>
          </cell>
          <cell r="D33">
            <v>24.03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</row>
        <row r="34">
          <cell r="B34">
            <v>-20.9586033</v>
          </cell>
          <cell r="C34">
            <v>-20.2</v>
          </cell>
          <cell r="D34" t="e">
            <v>#REF!</v>
          </cell>
          <cell r="E34">
            <v>-34.573850332500001</v>
          </cell>
          <cell r="F34">
            <v>-33.268411999999998</v>
          </cell>
          <cell r="G34">
            <v>-37.453694499999997</v>
          </cell>
          <cell r="H34">
            <v>-41.823999999999998</v>
          </cell>
          <cell r="I34">
            <v>-44.329000000000001</v>
          </cell>
        </row>
        <row r="35">
          <cell r="B35">
            <v>3.1421044742420747</v>
          </cell>
          <cell r="C35">
            <v>-46.786403180377391</v>
          </cell>
          <cell r="D35">
            <v>28.999179198513929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B36">
            <v>4.7</v>
          </cell>
          <cell r="C36">
            <v>7.8</v>
          </cell>
          <cell r="D36">
            <v>0</v>
          </cell>
          <cell r="E36">
            <v>2</v>
          </cell>
          <cell r="F36">
            <v>2</v>
          </cell>
          <cell r="G36">
            <v>2</v>
          </cell>
          <cell r="H36">
            <v>2</v>
          </cell>
          <cell r="I36">
            <v>2</v>
          </cell>
        </row>
        <row r="37">
          <cell r="B37">
            <v>-35.338670219955596</v>
          </cell>
          <cell r="C37">
            <v>6.4786500103950431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</row>
        <row r="39">
          <cell r="B39">
            <v>-68.452365811377831</v>
          </cell>
          <cell r="C39">
            <v>-10.949675868079225</v>
          </cell>
          <cell r="D39" t="e">
            <v>#REF!</v>
          </cell>
          <cell r="E39" t="e">
            <v>#REF!</v>
          </cell>
          <cell r="F39" t="e">
            <v>#REF!</v>
          </cell>
          <cell r="G39" t="e">
            <v>#REF!</v>
          </cell>
          <cell r="H39" t="e">
            <v>#REF!</v>
          </cell>
          <cell r="I39" t="e">
            <v>#REF!</v>
          </cell>
        </row>
        <row r="41">
          <cell r="B41">
            <v>68.452365811377831</v>
          </cell>
          <cell r="C41">
            <v>10.949675868079225</v>
          </cell>
          <cell r="D41">
            <v>-33.020718089410565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</row>
        <row r="43">
          <cell r="B43">
            <v>41.015338241377833</v>
          </cell>
          <cell r="C43">
            <v>9.6783129680792328</v>
          </cell>
          <cell r="D43">
            <v>-52.789908219410549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</row>
        <row r="44">
          <cell r="B44">
            <v>27.437027570000001</v>
          </cell>
          <cell r="C44">
            <v>1.2713628999999926</v>
          </cell>
          <cell r="D44">
            <v>19.769190129999981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</row>
        <row r="47">
          <cell r="B47">
            <v>0</v>
          </cell>
          <cell r="C47">
            <v>0</v>
          </cell>
          <cell r="D47" t="e">
            <v>#REF!</v>
          </cell>
          <cell r="E47" t="e">
            <v>#REF!</v>
          </cell>
          <cell r="F47" t="e">
            <v>#REF!</v>
          </cell>
          <cell r="G47" t="e">
            <v>#REF!</v>
          </cell>
          <cell r="H47" t="e">
            <v>#REF!</v>
          </cell>
          <cell r="I47" t="e">
            <v>#REF!</v>
          </cell>
        </row>
        <row r="51">
          <cell r="B51">
            <v>-4.6902876499950734</v>
          </cell>
          <cell r="C51">
            <v>-4.9040622604029709</v>
          </cell>
          <cell r="D51" t="e">
            <v>#REF!</v>
          </cell>
          <cell r="E51" t="e">
            <v>#REF!</v>
          </cell>
          <cell r="F51" t="e">
            <v>#REF!</v>
          </cell>
          <cell r="G51" t="e">
            <v>#REF!</v>
          </cell>
          <cell r="H51" t="e">
            <v>#REF!</v>
          </cell>
          <cell r="I51" t="e">
            <v>#REF!</v>
          </cell>
        </row>
        <row r="53">
          <cell r="B53">
            <v>-0.92064991971827825</v>
          </cell>
          <cell r="C53">
            <v>-0.12964291752658688</v>
          </cell>
          <cell r="D53" t="e">
            <v>#REF!</v>
          </cell>
          <cell r="E53" t="e">
            <v>#REF!</v>
          </cell>
          <cell r="F53" t="e">
            <v>#REF!</v>
          </cell>
          <cell r="G53" t="e">
            <v>#REF!</v>
          </cell>
          <cell r="H53" t="e">
            <v>#REF!</v>
          </cell>
          <cell r="I53" t="e">
            <v>#REF!</v>
          </cell>
        </row>
        <row r="54">
          <cell r="B54">
            <v>-10.503210588389479</v>
          </cell>
          <cell r="C54">
            <v>20.953217658686608</v>
          </cell>
          <cell r="D54" t="e">
            <v>#REF!</v>
          </cell>
          <cell r="E54" t="e">
            <v>#REF!</v>
          </cell>
          <cell r="F54" t="e">
            <v>#REF!</v>
          </cell>
          <cell r="G54" t="e">
            <v>#REF!</v>
          </cell>
          <cell r="H54" t="e">
            <v>#REF!</v>
          </cell>
          <cell r="I54" t="e">
            <v>#REF!</v>
          </cell>
        </row>
        <row r="55">
          <cell r="B55">
            <v>-6.9034128593356225</v>
          </cell>
          <cell r="C55">
            <v>13.564566031590974</v>
          </cell>
          <cell r="D55" t="e">
            <v>#REF!</v>
          </cell>
          <cell r="E55" t="e">
            <v>#REF!</v>
          </cell>
          <cell r="F55" t="e">
            <v>#REF!</v>
          </cell>
          <cell r="G55" t="e">
            <v>#REF!</v>
          </cell>
          <cell r="H55" t="e">
            <v>#REF!</v>
          </cell>
          <cell r="I55" t="e">
            <v>#REF!</v>
          </cell>
        </row>
        <row r="56">
          <cell r="B56">
            <v>286.1256327573185</v>
          </cell>
          <cell r="C56">
            <v>284.74278208657574</v>
          </cell>
          <cell r="D56" t="e">
            <v>#REF!</v>
          </cell>
          <cell r="E56" t="e">
            <v>#REF!</v>
          </cell>
          <cell r="F56" t="e">
            <v>#REF!</v>
          </cell>
          <cell r="G56" t="e">
            <v>#REF!</v>
          </cell>
          <cell r="H56" t="e">
            <v>#REF!</v>
          </cell>
          <cell r="I56" t="e">
            <v>#REF!</v>
          </cell>
        </row>
        <row r="57">
          <cell r="C57">
            <v>45.697632094439165</v>
          </cell>
          <cell r="D57" t="e">
            <v>#REF!</v>
          </cell>
          <cell r="E57" t="e">
            <v>#REF!</v>
          </cell>
          <cell r="F57" t="e">
            <v>#REF!</v>
          </cell>
          <cell r="G57" t="e">
            <v>#REF!</v>
          </cell>
          <cell r="H57" t="e">
            <v>#REF!</v>
          </cell>
          <cell r="I57" t="e">
            <v>#REF!</v>
          </cell>
        </row>
      </sheetData>
      <sheetData sheetId="7" refreshError="1">
        <row r="5">
          <cell r="G5" t="str">
            <v>Fiscal Year Ending September 30</v>
          </cell>
          <cell r="H5" t="str">
            <v>Fiscal Year Ending September 30</v>
          </cell>
        </row>
        <row r="6">
          <cell r="M6" t="str">
            <v>EBS/04/90</v>
          </cell>
        </row>
        <row r="7">
          <cell r="B7">
            <v>1992</v>
          </cell>
          <cell r="C7">
            <v>1993</v>
          </cell>
          <cell r="D7">
            <v>1994</v>
          </cell>
          <cell r="E7">
            <v>1995</v>
          </cell>
          <cell r="F7">
            <v>1996</v>
          </cell>
          <cell r="G7">
            <v>1997</v>
          </cell>
          <cell r="H7">
            <v>1998</v>
          </cell>
          <cell r="I7">
            <v>1999</v>
          </cell>
          <cell r="J7">
            <v>2000</v>
          </cell>
          <cell r="K7">
            <v>2001</v>
          </cell>
          <cell r="L7">
            <v>2002</v>
          </cell>
          <cell r="M7">
            <v>2003</v>
          </cell>
          <cell r="N7">
            <v>2003</v>
          </cell>
        </row>
        <row r="9">
          <cell r="D9">
            <v>-95.047251305169084</v>
          </cell>
          <cell r="E9">
            <v>-446.2993033941666</v>
          </cell>
          <cell r="F9">
            <v>-331.65558831508736</v>
          </cell>
          <cell r="G9">
            <v>-231.55873527290817</v>
          </cell>
          <cell r="H9">
            <v>-204.95460755836115</v>
          </cell>
          <cell r="I9">
            <v>-298.18598242109033</v>
          </cell>
          <cell r="J9">
            <v>-259.9486830440369</v>
          </cell>
          <cell r="K9">
            <v>-233.11458505306973</v>
          </cell>
          <cell r="L9">
            <v>-168.1449301956643</v>
          </cell>
          <cell r="M9">
            <v>-140.97</v>
          </cell>
          <cell r="N9">
            <v>-140.97000000000025</v>
          </cell>
        </row>
        <row r="10">
          <cell r="B10" t="e">
            <v>#REF!</v>
          </cell>
          <cell r="C10">
            <v>-199.54707317073164</v>
          </cell>
          <cell r="D10">
            <v>-117.84666666666666</v>
          </cell>
          <cell r="E10">
            <v>-498.34</v>
          </cell>
          <cell r="F10">
            <v>-469.83</v>
          </cell>
          <cell r="G10">
            <v>-497.81999999999977</v>
          </cell>
          <cell r="H10">
            <v>-522.79000000000008</v>
          </cell>
          <cell r="I10">
            <v>-678.15000000000009</v>
          </cell>
          <cell r="J10">
            <v>-755.77</v>
          </cell>
          <cell r="K10">
            <v>-750.18000000000006</v>
          </cell>
          <cell r="L10">
            <v>-709.38000000000011</v>
          </cell>
          <cell r="M10">
            <v>-785.42</v>
          </cell>
          <cell r="N10">
            <v>-785.4200000000003</v>
          </cell>
        </row>
        <row r="11">
          <cell r="B11">
            <v>118.40000000000002</v>
          </cell>
          <cell r="C11">
            <v>130.77000000000001</v>
          </cell>
          <cell r="D11">
            <v>107.82</v>
          </cell>
          <cell r="E11">
            <v>152.81</v>
          </cell>
          <cell r="F11">
            <v>169.94</v>
          </cell>
          <cell r="G11">
            <v>205.45</v>
          </cell>
          <cell r="H11">
            <v>299.36</v>
          </cell>
          <cell r="I11">
            <v>339.4</v>
          </cell>
          <cell r="J11">
            <v>330.97</v>
          </cell>
          <cell r="K11">
            <v>305.24</v>
          </cell>
          <cell r="L11">
            <v>273.17999999999995</v>
          </cell>
          <cell r="M11">
            <v>330.42</v>
          </cell>
          <cell r="N11">
            <v>330.42</v>
          </cell>
        </row>
        <row r="12">
          <cell r="D12">
            <v>78</v>
          </cell>
          <cell r="E12">
            <v>79</v>
          </cell>
          <cell r="F12">
            <v>106.50000000000001</v>
          </cell>
          <cell r="G12">
            <v>135.63</v>
          </cell>
          <cell r="H12">
            <v>211.2</v>
          </cell>
          <cell r="I12">
            <v>263.88</v>
          </cell>
          <cell r="J12">
            <v>257.70000000000005</v>
          </cell>
          <cell r="K12">
            <v>251.23000000000002</v>
          </cell>
          <cell r="L12">
            <v>220.79</v>
          </cell>
          <cell r="M12">
            <v>278.06</v>
          </cell>
          <cell r="N12">
            <v>278.06</v>
          </cell>
        </row>
        <row r="13">
          <cell r="B13" t="e">
            <v>#REF!</v>
          </cell>
          <cell r="C13">
            <v>-330.31707317073165</v>
          </cell>
          <cell r="D13">
            <v>-225.66666666666666</v>
          </cell>
          <cell r="E13">
            <v>-651.15</v>
          </cell>
          <cell r="F13">
            <v>-639.77</v>
          </cell>
          <cell r="G13">
            <v>-703.26999999999975</v>
          </cell>
          <cell r="H13">
            <v>-822.15000000000009</v>
          </cell>
          <cell r="I13">
            <v>-1017.5500000000001</v>
          </cell>
          <cell r="J13">
            <v>-1086.74</v>
          </cell>
          <cell r="K13">
            <v>-1055.42</v>
          </cell>
          <cell r="L13">
            <v>-982.56000000000006</v>
          </cell>
          <cell r="M13">
            <v>-1115.8399999999999</v>
          </cell>
          <cell r="N13">
            <v>-1115.8400000000004</v>
          </cell>
        </row>
        <row r="14">
          <cell r="D14">
            <v>-46.21</v>
          </cell>
          <cell r="E14">
            <v>-58.05</v>
          </cell>
          <cell r="F14">
            <v>-186.53000000000003</v>
          </cell>
          <cell r="G14">
            <v>-33.090000000000003</v>
          </cell>
          <cell r="H14">
            <v>-49.22</v>
          </cell>
          <cell r="I14">
            <v>-37.29</v>
          </cell>
          <cell r="J14">
            <v>-44.21</v>
          </cell>
          <cell r="K14">
            <v>-163.81</v>
          </cell>
          <cell r="L14">
            <v>-157.26</v>
          </cell>
          <cell r="M14">
            <v>-146.31150021137526</v>
          </cell>
          <cell r="N14">
            <v>-146.31150021137526</v>
          </cell>
        </row>
        <row r="15">
          <cell r="B15" t="e">
            <v>#REF!</v>
          </cell>
          <cell r="C15">
            <v>-36.701554829268289</v>
          </cell>
          <cell r="D15">
            <v>-32.113508133333326</v>
          </cell>
          <cell r="E15">
            <v>-66.86999999999999</v>
          </cell>
          <cell r="F15">
            <v>-28.189999999999998</v>
          </cell>
          <cell r="G15">
            <v>-2.7600000000000193</v>
          </cell>
          <cell r="H15">
            <v>-19.610000000000014</v>
          </cell>
          <cell r="I15">
            <v>-48.819999999999993</v>
          </cell>
          <cell r="J15">
            <v>-96.289999999999992</v>
          </cell>
          <cell r="K15">
            <v>-108.05999999999997</v>
          </cell>
          <cell r="L15">
            <v>-92.580000000000013</v>
          </cell>
          <cell r="M15">
            <v>-152.05000000000001</v>
          </cell>
          <cell r="N15">
            <v>-152.04999999999998</v>
          </cell>
        </row>
        <row r="16">
          <cell r="B16">
            <v>29.46</v>
          </cell>
          <cell r="C16">
            <v>23.08</v>
          </cell>
          <cell r="D16">
            <v>22.69</v>
          </cell>
          <cell r="E16">
            <v>74.11</v>
          </cell>
          <cell r="F16">
            <v>159.4</v>
          </cell>
          <cell r="G16">
            <v>173.67</v>
          </cell>
          <cell r="H16">
            <v>179.98</v>
          </cell>
          <cell r="I16">
            <v>188.76999999999998</v>
          </cell>
          <cell r="J16">
            <v>171.98999999999998</v>
          </cell>
          <cell r="K16">
            <v>137.35000000000002</v>
          </cell>
          <cell r="L16">
            <v>163.72999999999999</v>
          </cell>
          <cell r="M16">
            <v>130.91</v>
          </cell>
          <cell r="N16">
            <v>130.91</v>
          </cell>
        </row>
        <row r="17">
          <cell r="B17" t="e">
            <v>#REF!</v>
          </cell>
          <cell r="C17">
            <v>-59.781554829268288</v>
          </cell>
          <cell r="D17">
            <v>-54.803508133333324</v>
          </cell>
          <cell r="E17">
            <v>-140.97999999999999</v>
          </cell>
          <cell r="F17">
            <v>-187.59</v>
          </cell>
          <cell r="G17">
            <v>-176.43</v>
          </cell>
          <cell r="H17">
            <v>-199.59</v>
          </cell>
          <cell r="I17">
            <v>-237.58999999999997</v>
          </cell>
          <cell r="J17">
            <v>-268.27999999999997</v>
          </cell>
          <cell r="K17">
            <v>-245.41</v>
          </cell>
          <cell r="L17">
            <v>-256.31</v>
          </cell>
          <cell r="M17">
            <v>-282.95999999999998</v>
          </cell>
          <cell r="N17">
            <v>-282.95999999999998</v>
          </cell>
        </row>
        <row r="18">
          <cell r="B18">
            <v>-5.0556213798591489</v>
          </cell>
          <cell r="C18">
            <v>-2.9219403934495096</v>
          </cell>
          <cell r="D18">
            <v>3.3529234948309234</v>
          </cell>
          <cell r="E18">
            <v>10.410696605833335</v>
          </cell>
          <cell r="F18">
            <v>14.364411684912612</v>
          </cell>
          <cell r="G18">
            <v>13.021264727091655</v>
          </cell>
          <cell r="H18">
            <v>10.145392441638913</v>
          </cell>
          <cell r="I18">
            <v>6.6840175789096605</v>
          </cell>
          <cell r="J18">
            <v>14.111316955963105</v>
          </cell>
          <cell r="K18">
            <v>1.5254149469302867</v>
          </cell>
          <cell r="L18">
            <v>-15.184930195664199</v>
          </cell>
          <cell r="M18">
            <v>-15.184930195664199</v>
          </cell>
          <cell r="N18">
            <v>-14.3</v>
          </cell>
        </row>
        <row r="20">
          <cell r="B20">
            <v>-10.4</v>
          </cell>
          <cell r="C20">
            <v>-10.58488</v>
          </cell>
          <cell r="D20">
            <v>-12.535447504166667</v>
          </cell>
          <cell r="E20">
            <v>-9.0060350949999997</v>
          </cell>
          <cell r="F20">
            <v>-9.419677867499999</v>
          </cell>
          <cell r="G20">
            <v>-13.982059473333333</v>
          </cell>
          <cell r="H20">
            <v>-12.912147994166666</v>
          </cell>
          <cell r="I20">
            <v>-20.239043128333336</v>
          </cell>
          <cell r="J20">
            <v>-14.041865015812647</v>
          </cell>
          <cell r="K20">
            <v>-10.969299315237501</v>
          </cell>
          <cell r="L20">
            <v>-13.483103220924999</v>
          </cell>
          <cell r="M20">
            <v>-14.7</v>
          </cell>
          <cell r="N20">
            <v>-14.7</v>
          </cell>
        </row>
        <row r="21">
          <cell r="B21">
            <v>57.5</v>
          </cell>
          <cell r="C21">
            <v>70</v>
          </cell>
          <cell r="D21">
            <v>51.56</v>
          </cell>
          <cell r="E21">
            <v>108.5</v>
          </cell>
          <cell r="F21">
            <v>152</v>
          </cell>
          <cell r="G21">
            <v>256</v>
          </cell>
          <cell r="H21">
            <v>327.3</v>
          </cell>
          <cell r="I21">
            <v>422.1</v>
          </cell>
          <cell r="J21">
            <v>578</v>
          </cell>
          <cell r="K21">
            <v>623.6</v>
          </cell>
          <cell r="L21">
            <v>649</v>
          </cell>
          <cell r="M21">
            <v>810.8</v>
          </cell>
          <cell r="N21">
            <v>810.8</v>
          </cell>
        </row>
        <row r="23">
          <cell r="B23">
            <v>85</v>
          </cell>
          <cell r="C23">
            <v>100</v>
          </cell>
          <cell r="D23">
            <v>113.3</v>
          </cell>
          <cell r="E23">
            <v>409.89863999999994</v>
          </cell>
          <cell r="F23">
            <v>293.13205709281959</v>
          </cell>
          <cell r="G23">
            <v>221.85009326776324</v>
          </cell>
          <cell r="H23">
            <v>222.60123266994634</v>
          </cell>
          <cell r="I23">
            <v>256.75</v>
          </cell>
          <cell r="J23">
            <v>221.28000000000003</v>
          </cell>
          <cell r="K23">
            <v>160.62999999999997</v>
          </cell>
          <cell r="L23">
            <v>135.13999999999999</v>
          </cell>
          <cell r="M23">
            <v>95.83</v>
          </cell>
          <cell r="N23">
            <v>137.24334215732</v>
          </cell>
        </row>
        <row r="25">
          <cell r="D25">
            <v>18.252748694830913</v>
          </cell>
          <cell r="E25">
            <v>-36.400663394166656</v>
          </cell>
          <cell r="F25">
            <v>-38.523531222267763</v>
          </cell>
          <cell r="G25">
            <v>-9.7086420051449238</v>
          </cell>
          <cell r="H25">
            <v>17.646625111585195</v>
          </cell>
          <cell r="I25">
            <v>-41.43598242109033</v>
          </cell>
          <cell r="J25">
            <v>-38.668683044036868</v>
          </cell>
          <cell r="K25">
            <v>-72.484585053069765</v>
          </cell>
          <cell r="L25">
            <v>-33.004930195664315</v>
          </cell>
          <cell r="M25">
            <v>-45.140000000000256</v>
          </cell>
          <cell r="N25">
            <v>-3.7266578426802539</v>
          </cell>
        </row>
        <row r="27">
          <cell r="B27" t="e">
            <v>#REF!</v>
          </cell>
          <cell r="C27">
            <v>-42.77</v>
          </cell>
          <cell r="D27">
            <v>-9.8211054259749488</v>
          </cell>
          <cell r="E27">
            <v>195.08016413407142</v>
          </cell>
          <cell r="F27">
            <v>-107.88958865030075</v>
          </cell>
          <cell r="G27">
            <v>36.782366880904789</v>
          </cell>
          <cell r="H27">
            <v>14.598239003528732</v>
          </cell>
          <cell r="I27">
            <v>64.930707955679196</v>
          </cell>
          <cell r="J27">
            <v>-13.355773597910684</v>
          </cell>
          <cell r="K27">
            <v>64.537898089210501</v>
          </cell>
          <cell r="L27">
            <v>-35.447435615713516</v>
          </cell>
          <cell r="M27">
            <v>42.239149749622591</v>
          </cell>
          <cell r="N27">
            <v>-7.2230180253990319</v>
          </cell>
        </row>
        <row r="28">
          <cell r="B28">
            <v>-12.2</v>
          </cell>
          <cell r="C28">
            <v>-15.300000000000002</v>
          </cell>
          <cell r="D28">
            <v>-12.399999999999997</v>
          </cell>
          <cell r="E28">
            <v>108.8</v>
          </cell>
          <cell r="F28">
            <v>107.2</v>
          </cell>
          <cell r="G28">
            <v>93.9</v>
          </cell>
          <cell r="H28">
            <v>72.199999999999989</v>
          </cell>
          <cell r="I28">
            <v>57.933</v>
          </cell>
          <cell r="J28">
            <v>41.246432120005224</v>
          </cell>
          <cell r="K28">
            <v>0.75390275000000173</v>
          </cell>
          <cell r="L28">
            <v>-7.9508698699999982</v>
          </cell>
          <cell r="M28">
            <v>24.525552929999979</v>
          </cell>
          <cell r="N28">
            <v>25.284735144583316</v>
          </cell>
        </row>
        <row r="29">
          <cell r="B29">
            <v>0.5</v>
          </cell>
          <cell r="C29">
            <v>0</v>
          </cell>
          <cell r="D29">
            <v>0</v>
          </cell>
          <cell r="E29">
            <v>125.5</v>
          </cell>
          <cell r="F29">
            <v>121.5</v>
          </cell>
          <cell r="G29">
            <v>112.2</v>
          </cell>
          <cell r="H29">
            <v>97.399999999999991</v>
          </cell>
          <cell r="I29">
            <v>82.4</v>
          </cell>
          <cell r="J29">
            <v>66.94</v>
          </cell>
          <cell r="K29">
            <v>28.272872</v>
          </cell>
          <cell r="L29">
            <v>13.007733430000002</v>
          </cell>
          <cell r="M29">
            <v>49.61</v>
          </cell>
          <cell r="N29">
            <v>49.61</v>
          </cell>
        </row>
        <row r="30">
          <cell r="B30">
            <v>-12.7</v>
          </cell>
          <cell r="C30">
            <v>-15.300000000000002</v>
          </cell>
          <cell r="D30">
            <v>-12.399999999999997</v>
          </cell>
          <cell r="E30">
            <v>-16.700000000000003</v>
          </cell>
          <cell r="F30">
            <v>-14.299999999999999</v>
          </cell>
          <cell r="G30">
            <v>-18.3</v>
          </cell>
          <cell r="H30">
            <v>-25.2</v>
          </cell>
          <cell r="I30">
            <v>-24.467000000000006</v>
          </cell>
          <cell r="J30">
            <v>-25.69356787999477</v>
          </cell>
          <cell r="K30">
            <v>-27.518969249999998</v>
          </cell>
          <cell r="L30">
            <v>-20.9586033</v>
          </cell>
          <cell r="M30">
            <v>-25.084447070000021</v>
          </cell>
          <cell r="N30">
            <v>-24.325264855416684</v>
          </cell>
        </row>
        <row r="31">
          <cell r="B31">
            <v>-18.399999999999999</v>
          </cell>
          <cell r="C31">
            <v>-27.47</v>
          </cell>
          <cell r="D31">
            <v>-15.54853874794442</v>
          </cell>
          <cell r="E31">
            <v>0</v>
          </cell>
          <cell r="F31">
            <v>-123.02501761335691</v>
          </cell>
          <cell r="G31">
            <v>15.918696955642275</v>
          </cell>
          <cell r="H31">
            <v>-1.7354409308890268</v>
          </cell>
          <cell r="I31">
            <v>-3.8899577932546663</v>
          </cell>
          <cell r="J31">
            <v>-55.054783171895437</v>
          </cell>
          <cell r="K31">
            <v>16.255150561237315</v>
          </cell>
          <cell r="L31">
            <v>3.1421044742420747</v>
          </cell>
          <cell r="M31">
            <v>-46.786403180377391</v>
          </cell>
          <cell r="N31">
            <v>-46.786403180377391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7.4</v>
          </cell>
          <cell r="F32">
            <v>4.0999999999999996</v>
          </cell>
          <cell r="G32">
            <v>4</v>
          </cell>
          <cell r="H32">
            <v>10.76</v>
          </cell>
          <cell r="I32">
            <v>30</v>
          </cell>
          <cell r="J32">
            <v>8</v>
          </cell>
          <cell r="K32">
            <v>2</v>
          </cell>
          <cell r="L32">
            <v>4.7</v>
          </cell>
          <cell r="M32">
            <v>7.8</v>
          </cell>
          <cell r="N32">
            <v>7.8</v>
          </cell>
        </row>
        <row r="33">
          <cell r="B33" t="e">
            <v>#REF!</v>
          </cell>
          <cell r="D33">
            <v>18.12743332196947</v>
          </cell>
          <cell r="E33">
            <v>78.880164134071435</v>
          </cell>
          <cell r="F33">
            <v>-96.16457103694384</v>
          </cell>
          <cell r="G33">
            <v>-77.036330074737492</v>
          </cell>
          <cell r="H33">
            <v>-66.626320065582235</v>
          </cell>
          <cell r="I33">
            <v>-19.112334251066123</v>
          </cell>
          <cell r="J33">
            <v>-7.5474225460204707</v>
          </cell>
          <cell r="K33">
            <v>45.528844777973184</v>
          </cell>
          <cell r="L33">
            <v>-35.338670219955596</v>
          </cell>
          <cell r="M33">
            <v>56.7</v>
          </cell>
          <cell r="N33">
            <v>6.4786500103950431</v>
          </cell>
        </row>
        <row r="35">
          <cell r="D35">
            <v>45.431643268855979</v>
          </cell>
          <cell r="E35">
            <v>115.27950073990473</v>
          </cell>
          <cell r="F35">
            <v>-51.326893223439242</v>
          </cell>
          <cell r="G35">
            <v>27.466790767989579</v>
          </cell>
          <cell r="H35">
            <v>32.271326861300622</v>
          </cell>
          <cell r="I35">
            <v>23.364569527946884</v>
          </cell>
          <cell r="J35">
            <v>-51.860087007839496</v>
          </cell>
          <cell r="K35">
            <v>-7.9466869638592392</v>
          </cell>
          <cell r="L35">
            <v>-68.452365811377831</v>
          </cell>
          <cell r="M35">
            <v>-2.9008502503776654</v>
          </cell>
          <cell r="N35">
            <v>-10.949675868079286</v>
          </cell>
        </row>
        <row r="37">
          <cell r="D37">
            <v>-45.431643268855979</v>
          </cell>
          <cell r="E37">
            <v>-115.27950073990473</v>
          </cell>
          <cell r="F37">
            <v>51.326893223439242</v>
          </cell>
          <cell r="G37">
            <v>-27.466790767989579</v>
          </cell>
          <cell r="H37">
            <v>-32.271326861300622</v>
          </cell>
          <cell r="I37">
            <v>-23.364569527946884</v>
          </cell>
          <cell r="J37">
            <v>51.860087007839496</v>
          </cell>
          <cell r="K37">
            <v>7.9466869638592392</v>
          </cell>
          <cell r="L37">
            <v>68.452365811377831</v>
          </cell>
          <cell r="M37">
            <v>2.8654564099999931</v>
          </cell>
          <cell r="N37">
            <v>10.949675868079225</v>
          </cell>
        </row>
        <row r="38">
          <cell r="D38">
            <v>-45.431643268855979</v>
          </cell>
          <cell r="E38">
            <v>-115.27950073990473</v>
          </cell>
          <cell r="F38">
            <v>51.326893223439242</v>
          </cell>
          <cell r="G38">
            <v>-27.466790767989579</v>
          </cell>
          <cell r="H38">
            <v>-32.271326861300622</v>
          </cell>
          <cell r="I38">
            <v>-23.364569527946884</v>
          </cell>
          <cell r="J38">
            <v>45.860087007839496</v>
          </cell>
          <cell r="K38">
            <v>-3.8869440361407612</v>
          </cell>
          <cell r="L38">
            <v>41.015338241377833</v>
          </cell>
          <cell r="M38">
            <v>2</v>
          </cell>
          <cell r="N38">
            <v>9.6783129680792328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6</v>
          </cell>
          <cell r="K39">
            <v>11.833631</v>
          </cell>
          <cell r="L39">
            <v>27.437027570000001</v>
          </cell>
          <cell r="M39">
            <v>0.86545640999999307</v>
          </cell>
          <cell r="N39">
            <v>1.2713628999999926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2">
          <cell r="B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3.5393840377672348E-2</v>
          </cell>
          <cell r="N42">
            <v>6.0396132539608516E-14</v>
          </cell>
        </row>
        <row r="46">
          <cell r="E46">
            <v>-15.8638323815641</v>
          </cell>
          <cell r="F46">
            <v>-11.406881949969232</v>
          </cell>
          <cell r="G46">
            <v>-6.9351538650088491</v>
          </cell>
          <cell r="H46">
            <v>-5.5037728157639876</v>
          </cell>
          <cell r="I46">
            <v>-7.1787785320486837</v>
          </cell>
          <cell r="J46">
            <v>-6.5745770238784207</v>
          </cell>
          <cell r="K46">
            <v>-6.481802588676171</v>
          </cell>
          <cell r="L46">
            <v>-4.8523317259428103</v>
          </cell>
          <cell r="M46">
            <v>-4.8260414846533459</v>
          </cell>
          <cell r="N46">
            <v>-4.7676488830034707</v>
          </cell>
        </row>
        <row r="48">
          <cell r="E48">
            <v>-1.2938716647576638</v>
          </cell>
          <cell r="F48">
            <v>-1.3249689992585965</v>
          </cell>
          <cell r="G48">
            <v>-0.29077255948307829</v>
          </cell>
          <cell r="H48">
            <v>0.47387573636989255</v>
          </cell>
          <cell r="I48">
            <v>-0.99756446846922908</v>
          </cell>
          <cell r="J48">
            <v>-0.9780016275054324</v>
          </cell>
          <cell r="K48">
            <v>-2.0154499167400712</v>
          </cell>
          <cell r="L48">
            <v>-0.95245732187457499</v>
          </cell>
          <cell r="M48">
            <v>-1.5453466171330981</v>
          </cell>
          <cell r="N48">
            <v>-0.12603671774839048</v>
          </cell>
        </row>
        <row r="49">
          <cell r="B49" t="e">
            <v>#VALUE!</v>
          </cell>
          <cell r="C49">
            <v>10.447635135135137</v>
          </cell>
          <cell r="D49">
            <v>-17.549896765313157</v>
          </cell>
          <cell r="E49">
            <v>41.726952327954002</v>
          </cell>
          <cell r="F49">
            <v>11.209999345592569</v>
          </cell>
          <cell r="G49">
            <v>20.89561021537012</v>
          </cell>
          <cell r="H49">
            <v>45.709418349963514</v>
          </cell>
          <cell r="I49">
            <v>13.375200427578825</v>
          </cell>
          <cell r="J49">
            <v>-2.4837949322333408</v>
          </cell>
          <cell r="K49">
            <v>-7.7741185001661828</v>
          </cell>
          <cell r="L49">
            <v>-10.503210588389479</v>
          </cell>
          <cell r="M49">
            <v>20.953217658686608</v>
          </cell>
          <cell r="N49">
            <v>20.953217658686608</v>
          </cell>
        </row>
        <row r="50">
          <cell r="B50" t="e">
            <v>#REF!</v>
          </cell>
          <cell r="C50" t="e">
            <v>#REF!</v>
          </cell>
          <cell r="D50">
            <v>-31.681803637795657</v>
          </cell>
          <cell r="E50">
            <v>188.54505169867059</v>
          </cell>
          <cell r="F50">
            <v>-1.7476771865161611</v>
          </cell>
          <cell r="G50">
            <v>9.9254419557027962</v>
          </cell>
          <cell r="H50">
            <v>16.903891819642581</v>
          </cell>
          <cell r="I50">
            <v>23.766952502584672</v>
          </cell>
          <cell r="J50">
            <v>6.7996658640852914</v>
          </cell>
          <cell r="K50">
            <v>-2.8820140972081632</v>
          </cell>
          <cell r="L50">
            <v>-6.9034128593356225</v>
          </cell>
          <cell r="M50">
            <v>13.564566031590974</v>
          </cell>
          <cell r="N50">
            <v>13.564566031590974</v>
          </cell>
        </row>
        <row r="51">
          <cell r="B51">
            <v>0</v>
          </cell>
          <cell r="C51">
            <v>560.54598635034131</v>
          </cell>
          <cell r="D51">
            <v>720.63443414297751</v>
          </cell>
          <cell r="E51">
            <v>411.33439097479288</v>
          </cell>
          <cell r="F51">
            <v>280.04493836157161</v>
          </cell>
          <cell r="G51">
            <v>277.774847014138</v>
          </cell>
          <cell r="H51">
            <v>242.53232465473354</v>
          </cell>
          <cell r="I51">
            <v>224.16085748906607</v>
          </cell>
          <cell r="J51">
            <v>234.70785688722762</v>
          </cell>
          <cell r="K51">
            <v>273.3418086716826</v>
          </cell>
          <cell r="L51">
            <v>286.1256327573185</v>
          </cell>
          <cell r="M51">
            <v>284.74278208657574</v>
          </cell>
          <cell r="N51">
            <v>284.74278208657574</v>
          </cell>
        </row>
        <row r="52">
          <cell r="J52" t="str">
            <v>...</v>
          </cell>
          <cell r="K52" t="str">
            <v>...</v>
          </cell>
          <cell r="L52">
            <v>200.86574773251269</v>
          </cell>
          <cell r="N52">
            <v>195.89790472142909</v>
          </cell>
        </row>
        <row r="53">
          <cell r="F53">
            <v>7.2021855430558075</v>
          </cell>
          <cell r="G53">
            <v>8.5149977509319825</v>
          </cell>
          <cell r="H53">
            <v>7.9509634068024067</v>
          </cell>
          <cell r="I53">
            <v>8.4643283655514967</v>
          </cell>
          <cell r="J53">
            <v>7.9003167042721927</v>
          </cell>
          <cell r="K53">
            <v>8.6961450925772148</v>
          </cell>
          <cell r="L53">
            <v>7.8830208786534977</v>
          </cell>
          <cell r="M53">
            <v>8.6238586413196661</v>
          </cell>
          <cell r="N53">
            <v>8.4592948335067479</v>
          </cell>
        </row>
        <row r="54">
          <cell r="E54">
            <v>186.35983643209403</v>
          </cell>
          <cell r="F54">
            <v>135.03294320865479</v>
          </cell>
          <cell r="G54">
            <v>162.49973397664436</v>
          </cell>
          <cell r="H54">
            <v>194.77106083794499</v>
          </cell>
          <cell r="I54">
            <v>218.13563036589187</v>
          </cell>
          <cell r="J54">
            <v>172.27554335805237</v>
          </cell>
          <cell r="K54">
            <v>176.16248739419314</v>
          </cell>
          <cell r="L54">
            <v>135.1471491528153</v>
          </cell>
          <cell r="M54">
            <v>153.71996087184138</v>
          </cell>
          <cell r="N54">
            <v>125.46883618473608</v>
          </cell>
        </row>
        <row r="55">
          <cell r="F55">
            <v>159.4</v>
          </cell>
          <cell r="G55">
            <v>209.1</v>
          </cell>
          <cell r="H55">
            <v>237</v>
          </cell>
          <cell r="I55">
            <v>279.38</v>
          </cell>
          <cell r="J55">
            <v>222.34</v>
          </cell>
          <cell r="K55">
            <v>227.29</v>
          </cell>
          <cell r="L55">
            <v>177.71</v>
          </cell>
          <cell r="M55">
            <v>38.77345628429515</v>
          </cell>
          <cell r="N55">
            <v>157</v>
          </cell>
        </row>
        <row r="57">
          <cell r="D57">
            <v>3.5354194788567286</v>
          </cell>
          <cell r="E57">
            <v>3.2729025164966918</v>
          </cell>
          <cell r="F57">
            <v>3.1268614428640493</v>
          </cell>
          <cell r="G57">
            <v>3.6250503998590435</v>
          </cell>
          <cell r="H57">
            <v>3.437665159433906</v>
          </cell>
          <cell r="I57">
            <v>3.1473779817390888</v>
          </cell>
          <cell r="J57">
            <v>2.410591725583386</v>
          </cell>
          <cell r="K57">
            <v>2.5562141094531952</v>
          </cell>
          <cell r="L57">
            <v>2.2052677036331492</v>
          </cell>
          <cell r="M57">
            <v>1.7732342007434938</v>
          </cell>
          <cell r="N57">
            <v>1.7734234724603239</v>
          </cell>
        </row>
      </sheetData>
      <sheetData sheetId="8" refreshError="1">
        <row r="2">
          <cell r="B2" t="str">
            <v>Table  5.  Haiti : Balance of Payments</v>
          </cell>
        </row>
        <row r="3">
          <cell r="B3" t="str">
            <v>(in millions of U.S. dollars)</v>
          </cell>
        </row>
        <row r="5">
          <cell r="M5" t="str">
            <v xml:space="preserve">             Fiscal years ending September 30</v>
          </cell>
        </row>
        <row r="6">
          <cell r="B6">
            <v>38440.753327546299</v>
          </cell>
          <cell r="I6" t="str">
            <v>1991</v>
          </cell>
          <cell r="J6" t="str">
            <v>1992</v>
          </cell>
          <cell r="K6" t="str">
            <v>1993</v>
          </cell>
          <cell r="L6">
            <v>1994</v>
          </cell>
          <cell r="M6">
            <v>1995</v>
          </cell>
          <cell r="N6">
            <v>1996</v>
          </cell>
        </row>
        <row r="9">
          <cell r="B9" t="str">
            <v>Current account including grants</v>
          </cell>
          <cell r="C9" t="str">
            <v>Balance courante (incluant les dons officiels)</v>
          </cell>
          <cell r="J9" t="e">
            <v>#REF!</v>
          </cell>
          <cell r="K9">
            <v>-69.170568393449457</v>
          </cell>
          <cell r="L9">
            <v>18.252748694830927</v>
          </cell>
          <cell r="M9">
            <v>-36.400663394166713</v>
          </cell>
          <cell r="N9">
            <v>-38.523531222267763</v>
          </cell>
        </row>
        <row r="11">
          <cell r="B11" t="str">
            <v>Current account excluding grants</v>
          </cell>
          <cell r="J11" t="e">
            <v>#REF!</v>
          </cell>
          <cell r="K11">
            <v>-169.17056839344946</v>
          </cell>
          <cell r="L11">
            <v>-95.04725130516907</v>
          </cell>
          <cell r="M11">
            <v>-446.29930339416666</v>
          </cell>
          <cell r="N11">
            <v>-331.65558831508736</v>
          </cell>
        </row>
        <row r="13">
          <cell r="B13" t="str">
            <v xml:space="preserve">Trade balance </v>
          </cell>
          <cell r="C13" t="str">
            <v xml:space="preserve">   Balance commerciale</v>
          </cell>
          <cell r="J13" t="e">
            <v>#REF!</v>
          </cell>
          <cell r="K13">
            <v>-199.54707317073164</v>
          </cell>
          <cell r="L13">
            <v>-117.84666666666666</v>
          </cell>
          <cell r="M13">
            <v>-498.34</v>
          </cell>
          <cell r="N13">
            <v>-469.83</v>
          </cell>
        </row>
        <row r="15">
          <cell r="B15" t="str">
            <v xml:space="preserve">   Exports, fob</v>
          </cell>
          <cell r="C15" t="str">
            <v xml:space="preserve">      Exportations, f.o.b.</v>
          </cell>
          <cell r="J15">
            <v>118.40000000000002</v>
          </cell>
          <cell r="K15">
            <v>130.77000000000001</v>
          </cell>
          <cell r="L15">
            <v>107.82</v>
          </cell>
          <cell r="M15">
            <v>152.81</v>
          </cell>
          <cell r="N15">
            <v>169.94</v>
          </cell>
        </row>
        <row r="16">
          <cell r="B16" t="str">
            <v xml:space="preserve">      Assembly industries</v>
          </cell>
          <cell r="J16">
            <v>84.2</v>
          </cell>
          <cell r="K16">
            <v>97.259999999999991</v>
          </cell>
          <cell r="L16">
            <v>78</v>
          </cell>
          <cell r="M16">
            <v>79</v>
          </cell>
          <cell r="N16">
            <v>106.50000000000001</v>
          </cell>
        </row>
        <row r="17">
          <cell r="B17" t="str">
            <v xml:space="preserve">      Other</v>
          </cell>
          <cell r="J17">
            <v>34.200000000000017</v>
          </cell>
          <cell r="K17">
            <v>33.510000000000019</v>
          </cell>
          <cell r="L17">
            <v>29.819999999999993</v>
          </cell>
          <cell r="M17">
            <v>73.81</v>
          </cell>
          <cell r="N17">
            <v>63.439999999999984</v>
          </cell>
        </row>
        <row r="19">
          <cell r="B19" t="str">
            <v xml:space="preserve">   Imports, fob</v>
          </cell>
          <cell r="C19" t="str">
            <v xml:space="preserve">      Importations, f.o.b.</v>
          </cell>
          <cell r="J19" t="e">
            <v>#REF!</v>
          </cell>
          <cell r="K19">
            <v>-330.31707317073165</v>
          </cell>
          <cell r="L19">
            <v>-225.66666666666666</v>
          </cell>
          <cell r="M19">
            <v>-651.15</v>
          </cell>
          <cell r="N19">
            <v>-639.77</v>
          </cell>
        </row>
        <row r="20">
          <cell r="B20" t="str">
            <v xml:space="preserve">      Inputs for assembly industries</v>
          </cell>
          <cell r="C20" t="str">
            <v xml:space="preserve">        dont input pour reexportation</v>
          </cell>
          <cell r="J20" t="e">
            <v>#REF!</v>
          </cell>
          <cell r="K20">
            <v>-58.355999999999995</v>
          </cell>
          <cell r="L20">
            <v>-46.8</v>
          </cell>
          <cell r="M20">
            <v>-49</v>
          </cell>
          <cell r="N20">
            <v>-64.960000000000008</v>
          </cell>
        </row>
        <row r="21">
          <cell r="B21" t="str">
            <v xml:space="preserve">      Petroleum products</v>
          </cell>
          <cell r="J21" t="e">
            <v>#REF!</v>
          </cell>
          <cell r="K21">
            <v>-58.7789</v>
          </cell>
          <cell r="L21">
            <v>-42.048654999999997</v>
          </cell>
          <cell r="M21">
            <v>-67.589829999999992</v>
          </cell>
          <cell r="N21">
            <v>-67.765855999999999</v>
          </cell>
        </row>
        <row r="22">
          <cell r="B22" t="str">
            <v xml:space="preserve">      Other</v>
          </cell>
          <cell r="J22" t="e">
            <v>#REF!</v>
          </cell>
          <cell r="K22">
            <v>-213.18217317073166</v>
          </cell>
          <cell r="L22">
            <v>-136.81801166666668</v>
          </cell>
          <cell r="M22">
            <v>-534.56016999999997</v>
          </cell>
          <cell r="N22">
            <v>-507.04414399999996</v>
          </cell>
        </row>
        <row r="24">
          <cell r="B24" t="str">
            <v>Services (net)</v>
          </cell>
          <cell r="C24" t="str">
            <v xml:space="preserve">   Services (net)</v>
          </cell>
          <cell r="I24">
            <v>-115.44000000000001</v>
          </cell>
          <cell r="J24" t="e">
            <v>#REF!</v>
          </cell>
          <cell r="K24">
            <v>-36.701554829268289</v>
          </cell>
          <cell r="L24">
            <v>-32.113508133333326</v>
          </cell>
          <cell r="M24">
            <v>-66.86999999999999</v>
          </cell>
          <cell r="N24">
            <v>-28.189999999999998</v>
          </cell>
        </row>
        <row r="25">
          <cell r="B25" t="str">
            <v xml:space="preserve">   Receipts</v>
          </cell>
          <cell r="I25">
            <v>91.21</v>
          </cell>
          <cell r="J25">
            <v>29.46</v>
          </cell>
          <cell r="K25">
            <v>23.08</v>
          </cell>
          <cell r="L25">
            <v>22.69</v>
          </cell>
          <cell r="M25">
            <v>74.11</v>
          </cell>
          <cell r="N25">
            <v>159.4</v>
          </cell>
        </row>
        <row r="26">
          <cell r="B26" t="str">
            <v xml:space="preserve">   Payments</v>
          </cell>
          <cell r="I26">
            <v>-206.65</v>
          </cell>
          <cell r="J26" t="e">
            <v>#REF!</v>
          </cell>
          <cell r="K26">
            <v>-59.781554829268288</v>
          </cell>
          <cell r="L26">
            <v>-54.803508133333324</v>
          </cell>
          <cell r="M26">
            <v>-140.97999999999999</v>
          </cell>
          <cell r="N26">
            <v>-187.59</v>
          </cell>
        </row>
        <row r="27">
          <cell r="B27" t="str">
            <v xml:space="preserve">   of which:   Freight and Insurance</v>
          </cell>
          <cell r="I27">
            <v>-393.23</v>
          </cell>
          <cell r="J27" t="e">
            <v>#REF!</v>
          </cell>
          <cell r="K27">
            <v>-75.972926829268289</v>
          </cell>
          <cell r="L27">
            <v>-51.903333333333336</v>
          </cell>
          <cell r="M27">
            <v>-49</v>
          </cell>
          <cell r="N27">
            <v>-48.15</v>
          </cell>
        </row>
        <row r="29">
          <cell r="B29" t="str">
            <v>Income</v>
          </cell>
          <cell r="C29" t="str">
            <v xml:space="preserve">   Revenus</v>
          </cell>
          <cell r="I29">
            <v>-4.029099254132765</v>
          </cell>
          <cell r="J29">
            <v>-5.0556213798591489</v>
          </cell>
          <cell r="K29">
            <v>-2.9219403934495096</v>
          </cell>
          <cell r="L29">
            <v>3.3529234948309234</v>
          </cell>
          <cell r="M29">
            <v>10.410696605833335</v>
          </cell>
          <cell r="N29">
            <v>14.364411684912612</v>
          </cell>
        </row>
        <row r="30">
          <cell r="B30" t="str">
            <v xml:space="preserve">   Receipts</v>
          </cell>
          <cell r="I30">
            <v>6.1709007458672342</v>
          </cell>
          <cell r="J30">
            <v>5.3443786201408514</v>
          </cell>
          <cell r="K30">
            <v>7.6629396065504904</v>
          </cell>
          <cell r="L30">
            <v>15.888370998997591</v>
          </cell>
          <cell r="M30">
            <v>19.416731700833335</v>
          </cell>
          <cell r="N30">
            <v>24.047703919079279</v>
          </cell>
        </row>
        <row r="31">
          <cell r="B31" t="str">
            <v xml:space="preserve">   Payments</v>
          </cell>
          <cell r="I31">
            <v>-10.199999999999999</v>
          </cell>
          <cell r="J31">
            <v>-10.4</v>
          </cell>
          <cell r="K31">
            <v>-10.58488</v>
          </cell>
          <cell r="L31">
            <v>-12.535447504166667</v>
          </cell>
          <cell r="M31">
            <v>-9.0060350949999997</v>
          </cell>
          <cell r="N31">
            <v>-9.6832922341666663</v>
          </cell>
        </row>
        <row r="32">
          <cell r="B32" t="str">
            <v xml:space="preserve">   of which:   Interest on external public sector debt</v>
          </cell>
          <cell r="I32">
            <v>-10.199999999999999</v>
          </cell>
          <cell r="J32">
            <v>-10.4</v>
          </cell>
          <cell r="K32">
            <v>-10.58488</v>
          </cell>
          <cell r="L32">
            <v>-12.535447504166667</v>
          </cell>
          <cell r="M32">
            <v>-9.0060350949999997</v>
          </cell>
          <cell r="N32">
            <v>-9.419677867499999</v>
          </cell>
        </row>
        <row r="34">
          <cell r="B34" t="str">
            <v>Current Transfers</v>
          </cell>
          <cell r="C34" t="str">
            <v xml:space="preserve">   Transferts courants</v>
          </cell>
          <cell r="I34">
            <v>234.23</v>
          </cell>
          <cell r="J34">
            <v>142.5</v>
          </cell>
          <cell r="K34">
            <v>170</v>
          </cell>
          <cell r="L34">
            <v>164.86</v>
          </cell>
          <cell r="M34">
            <v>518.39863999999989</v>
          </cell>
          <cell r="N34">
            <v>445.13205709281959</v>
          </cell>
        </row>
        <row r="35">
          <cell r="B35" t="str">
            <v>External grants</v>
          </cell>
          <cell r="I35">
            <v>164.7</v>
          </cell>
          <cell r="J35">
            <v>85</v>
          </cell>
          <cell r="K35">
            <v>100</v>
          </cell>
          <cell r="L35">
            <v>113.3</v>
          </cell>
          <cell r="M35">
            <v>409.89863999999994</v>
          </cell>
          <cell r="N35">
            <v>293.13205709281959</v>
          </cell>
        </row>
        <row r="36">
          <cell r="B36" t="str">
            <v>Private transfers (net)</v>
          </cell>
          <cell r="I36">
            <v>69.53</v>
          </cell>
          <cell r="J36">
            <v>57.5</v>
          </cell>
          <cell r="K36">
            <v>70</v>
          </cell>
          <cell r="L36">
            <v>51.56</v>
          </cell>
          <cell r="M36">
            <v>108.5</v>
          </cell>
          <cell r="N36">
            <v>152</v>
          </cell>
        </row>
        <row r="37">
          <cell r="B37" t="str">
            <v>S&amp;I&amp;T</v>
          </cell>
          <cell r="M37">
            <v>52.040696605833347</v>
          </cell>
          <cell r="N37">
            <v>138.17441168491263</v>
          </cell>
        </row>
        <row r="39">
          <cell r="B39" t="str">
            <v>Capital account  balance</v>
          </cell>
          <cell r="L39">
            <v>-9.8211054259749488</v>
          </cell>
          <cell r="M39">
            <v>159.78016413407144</v>
          </cell>
          <cell r="N39">
            <v>-13.264571036943835</v>
          </cell>
        </row>
        <row r="40">
          <cell r="B40" t="str">
            <v>Financial account</v>
          </cell>
          <cell r="C40" t="str">
            <v>Compte de capital (deficit -)</v>
          </cell>
          <cell r="I40">
            <v>53.13</v>
          </cell>
          <cell r="J40">
            <v>-82.6</v>
          </cell>
          <cell r="K40">
            <v>-94.77000000000001</v>
          </cell>
          <cell r="L40">
            <v>-40.948538747944419</v>
          </cell>
          <cell r="M40">
            <v>102.9</v>
          </cell>
          <cell r="N40">
            <v>98.9</v>
          </cell>
        </row>
        <row r="42">
          <cell r="B42" t="str">
            <v xml:space="preserve">  Direct investment</v>
          </cell>
          <cell r="I42">
            <v>13.6</v>
          </cell>
          <cell r="J42">
            <v>0</v>
          </cell>
          <cell r="K42">
            <v>0</v>
          </cell>
          <cell r="L42">
            <v>0</v>
          </cell>
          <cell r="M42">
            <v>7.4</v>
          </cell>
          <cell r="N42">
            <v>4.0999999999999996</v>
          </cell>
        </row>
        <row r="44">
          <cell r="B44" t="str">
            <v xml:space="preserve">  Other investments</v>
          </cell>
          <cell r="I44">
            <v>39.53</v>
          </cell>
          <cell r="J44">
            <v>-82.6</v>
          </cell>
          <cell r="K44">
            <v>-94.77000000000001</v>
          </cell>
          <cell r="L44">
            <v>-40.948538747944419</v>
          </cell>
          <cell r="M44">
            <v>95.5</v>
          </cell>
          <cell r="N44">
            <v>94.800000000000011</v>
          </cell>
        </row>
        <row r="45">
          <cell r="B45" t="str">
            <v xml:space="preserve">  Public sector flows, net</v>
          </cell>
          <cell r="I45">
            <v>24.099999999999998</v>
          </cell>
          <cell r="J45">
            <v>-12.2</v>
          </cell>
          <cell r="K45">
            <v>-15.300000000000002</v>
          </cell>
          <cell r="L45">
            <v>-12.399999999999997</v>
          </cell>
          <cell r="M45">
            <v>108.8</v>
          </cell>
          <cell r="N45">
            <v>107.2</v>
          </cell>
        </row>
        <row r="46">
          <cell r="B46" t="str">
            <v xml:space="preserve">      Loan disbursements</v>
          </cell>
          <cell r="I46">
            <v>43.4</v>
          </cell>
          <cell r="J46">
            <v>0.5</v>
          </cell>
          <cell r="K46">
            <v>0</v>
          </cell>
          <cell r="L46">
            <v>0</v>
          </cell>
          <cell r="M46">
            <v>125.5</v>
          </cell>
          <cell r="N46">
            <v>121.5</v>
          </cell>
        </row>
        <row r="47">
          <cell r="B47" t="str">
            <v xml:space="preserve">      Amortization</v>
          </cell>
          <cell r="I47">
            <v>-19.3</v>
          </cell>
          <cell r="J47">
            <v>-12.7</v>
          </cell>
          <cell r="K47">
            <v>-15.300000000000002</v>
          </cell>
          <cell r="L47">
            <v>-12.399999999999997</v>
          </cell>
          <cell r="M47">
            <v>-16.700000000000003</v>
          </cell>
          <cell r="N47">
            <v>-14.299999999999999</v>
          </cell>
        </row>
        <row r="48">
          <cell r="B48" t="str">
            <v xml:space="preserve">  Banks (net) NFA</v>
          </cell>
          <cell r="I48">
            <v>-14.57</v>
          </cell>
          <cell r="J48">
            <v>-18.399999999999999</v>
          </cell>
          <cell r="K48">
            <v>-27.47</v>
          </cell>
          <cell r="L48">
            <v>-15.54853874794442</v>
          </cell>
          <cell r="M48">
            <v>-35.299999999999997</v>
          </cell>
          <cell r="N48">
            <v>-28.4</v>
          </cell>
        </row>
        <row r="49">
          <cell r="B49" t="str">
            <v xml:space="preserve">  Non-bank sector (net)  </v>
          </cell>
          <cell r="I49">
            <v>30</v>
          </cell>
          <cell r="J49">
            <v>-52</v>
          </cell>
          <cell r="K49">
            <v>-52</v>
          </cell>
          <cell r="L49">
            <v>-13</v>
          </cell>
          <cell r="M49">
            <v>22</v>
          </cell>
          <cell r="N49">
            <v>16</v>
          </cell>
        </row>
        <row r="50">
          <cell r="B50" t="str">
            <v xml:space="preserve">  Others (incl. e &amp;  o)</v>
          </cell>
          <cell r="I50">
            <v>-50.385795094013211</v>
          </cell>
          <cell r="J50" t="e">
            <v>#REF!</v>
          </cell>
          <cell r="K50">
            <v>133.74056839344945</v>
          </cell>
          <cell r="L50">
            <v>31.12743332196947</v>
          </cell>
          <cell r="M50">
            <v>56.880164134071435</v>
          </cell>
          <cell r="N50">
            <v>-112.16457103694384</v>
          </cell>
        </row>
        <row r="52">
          <cell r="B52" t="str">
            <v>Overall balance (deficit -)</v>
          </cell>
          <cell r="C52" t="str">
            <v>Balance globale (déficit -)</v>
          </cell>
          <cell r="I52">
            <v>2.7442049059867912</v>
          </cell>
          <cell r="J52">
            <v>-13.820000000000002</v>
          </cell>
          <cell r="K52">
            <v>-30.200000000000003</v>
          </cell>
          <cell r="L52">
            <v>8.4316432688559786</v>
          </cell>
          <cell r="M52">
            <v>123.37950073990473</v>
          </cell>
          <cell r="N52">
            <v>-51.788102259211591</v>
          </cell>
        </row>
        <row r="54">
          <cell r="B54" t="str">
            <v>Financing</v>
          </cell>
          <cell r="C54" t="str">
            <v>Financement</v>
          </cell>
          <cell r="I54">
            <v>-2.7442049059867912</v>
          </cell>
          <cell r="J54">
            <v>13.820000000000002</v>
          </cell>
          <cell r="K54">
            <v>30.200000000000003</v>
          </cell>
          <cell r="L54">
            <v>-8.4316432688559786</v>
          </cell>
          <cell r="M54">
            <v>-123.37950073990473</v>
          </cell>
          <cell r="N54">
            <v>51.788102259211591</v>
          </cell>
        </row>
        <row r="55">
          <cell r="B55" t="str">
            <v>Change in net international reserves (increase -)</v>
          </cell>
          <cell r="I55">
            <v>-14.544204905986792</v>
          </cell>
          <cell r="J55">
            <v>-3.78</v>
          </cell>
          <cell r="K55">
            <v>-11.9</v>
          </cell>
          <cell r="L55">
            <v>-45.431643268855979</v>
          </cell>
          <cell r="M55">
            <v>-115.27950073990473</v>
          </cell>
          <cell r="N55">
            <v>51.788102259211591</v>
          </cell>
        </row>
        <row r="56">
          <cell r="B56" t="str">
            <v xml:space="preserve">   Change in gross reserves </v>
          </cell>
          <cell r="I56">
            <v>-12.31</v>
          </cell>
          <cell r="J56">
            <v>-3.78</v>
          </cell>
          <cell r="L56">
            <v>-32.092418120641426</v>
          </cell>
          <cell r="M56">
            <v>-133.41537926385439</v>
          </cell>
          <cell r="N56">
            <v>0.46034891871033778</v>
          </cell>
        </row>
        <row r="57">
          <cell r="B57" t="str">
            <v xml:space="preserve">   Liabilities</v>
          </cell>
          <cell r="I57">
            <v>-2.2342049059867919</v>
          </cell>
          <cell r="J57">
            <v>0</v>
          </cell>
          <cell r="K57">
            <v>-11.9</v>
          </cell>
          <cell r="L57">
            <v>-13.339225148214551</v>
          </cell>
          <cell r="M57">
            <v>18.135878523949664</v>
          </cell>
          <cell r="N57">
            <v>51.327753340501253</v>
          </cell>
        </row>
      </sheetData>
      <sheetData sheetId="9" refreshError="1">
        <row r="5">
          <cell r="B5" t="str">
            <v xml:space="preserve"> FY2002/03</v>
          </cell>
          <cell r="G5" t="str">
            <v xml:space="preserve"> FY2003/04</v>
          </cell>
          <cell r="L5" t="str">
            <v xml:space="preserve"> FY2004/05</v>
          </cell>
        </row>
        <row r="6">
          <cell r="B6" t="str">
            <v>Q1</v>
          </cell>
          <cell r="C6" t="str">
            <v>Q2</v>
          </cell>
          <cell r="D6" t="str">
            <v>Q3</v>
          </cell>
          <cell r="E6" t="str">
            <v>Q4</v>
          </cell>
          <cell r="F6" t="str">
            <v>FY 2002/2003</v>
          </cell>
          <cell r="G6" t="str">
            <v>Q1</v>
          </cell>
          <cell r="H6" t="str">
            <v>Q2</v>
          </cell>
          <cell r="I6" t="str">
            <v>Q3</v>
          </cell>
          <cell r="J6" t="str">
            <v>Q4</v>
          </cell>
          <cell r="K6" t="str">
            <v>FY 2003/2004</v>
          </cell>
          <cell r="L6" t="str">
            <v>Q1</v>
          </cell>
          <cell r="M6" t="str">
            <v>Q2</v>
          </cell>
          <cell r="N6" t="str">
            <v>Q3</v>
          </cell>
        </row>
        <row r="7">
          <cell r="B7" t="str">
            <v>Actual</v>
          </cell>
          <cell r="C7" t="str">
            <v>Actual</v>
          </cell>
          <cell r="D7" t="str">
            <v>Actual</v>
          </cell>
          <cell r="E7" t="str">
            <v>Prel</v>
          </cell>
          <cell r="F7" t="str">
            <v>Prel</v>
          </cell>
          <cell r="G7" t="str">
            <v>Proj</v>
          </cell>
          <cell r="H7" t="str">
            <v>Proj</v>
          </cell>
          <cell r="I7" t="str">
            <v>Proj</v>
          </cell>
          <cell r="J7" t="str">
            <v>Proj</v>
          </cell>
          <cell r="K7" t="str">
            <v>Proj</v>
          </cell>
          <cell r="L7" t="str">
            <v>Proj</v>
          </cell>
          <cell r="M7" t="str">
            <v>Proj</v>
          </cell>
          <cell r="N7" t="str">
            <v>Proj</v>
          </cell>
        </row>
        <row r="9">
          <cell r="B9">
            <v>23.172534049999999</v>
          </cell>
          <cell r="C9">
            <v>24.283724180000007</v>
          </cell>
          <cell r="D9">
            <v>20.38135466</v>
          </cell>
          <cell r="E9">
            <v>31.236657860000005</v>
          </cell>
          <cell r="F9">
            <v>99.074270750000011</v>
          </cell>
          <cell r="G9">
            <v>37.525963806461107</v>
          </cell>
          <cell r="H9">
            <v>8.0677842735023546</v>
          </cell>
          <cell r="I9">
            <v>24.596631052520671</v>
          </cell>
          <cell r="J9">
            <v>27.152967745822473</v>
          </cell>
          <cell r="K9">
            <v>97.343346878306605</v>
          </cell>
        </row>
        <row r="11">
          <cell r="B11">
            <v>8.5225340500000009</v>
          </cell>
          <cell r="C11">
            <v>11.423724180000002</v>
          </cell>
          <cell r="D11">
            <v>11.36135466</v>
          </cell>
          <cell r="E11">
            <v>11.23565786</v>
          </cell>
          <cell r="F11">
            <v>42.543270750000005</v>
          </cell>
          <cell r="G11">
            <v>12.682063806461112</v>
          </cell>
          <cell r="H11">
            <v>11.067784273502355</v>
          </cell>
          <cell r="I11">
            <v>11.206631052520668</v>
          </cell>
          <cell r="J11">
            <v>11.312967745822473</v>
          </cell>
          <cell r="K11">
            <v>46.26944687830661</v>
          </cell>
        </row>
        <row r="13">
          <cell r="B13">
            <v>5.48147378</v>
          </cell>
          <cell r="C13">
            <v>6.3402865200000029</v>
          </cell>
          <cell r="D13">
            <v>7.5762581099999995</v>
          </cell>
          <cell r="E13">
            <v>6.4366439300000007</v>
          </cell>
          <cell r="F13">
            <v>25.834662340000001</v>
          </cell>
          <cell r="G13">
            <v>7.570077205926248</v>
          </cell>
          <cell r="H13">
            <v>6.6708878200000008</v>
          </cell>
          <cell r="I13">
            <v>7.2163709199999992</v>
          </cell>
          <cell r="J13">
            <v>7.172108510000001</v>
          </cell>
          <cell r="K13">
            <v>28.629444455926251</v>
          </cell>
        </row>
        <row r="15">
          <cell r="B15">
            <v>1.8812280000000001</v>
          </cell>
          <cell r="C15">
            <v>2.5763549500000011</v>
          </cell>
          <cell r="D15">
            <v>3.2723841500000006</v>
          </cell>
          <cell r="E15">
            <v>2.5227628900000001</v>
          </cell>
          <cell r="F15">
            <v>10.252729990000002</v>
          </cell>
          <cell r="G15">
            <v>2.7318881259262495</v>
          </cell>
          <cell r="H15">
            <v>2.5449398299999997</v>
          </cell>
          <cell r="I15">
            <v>3.2620979999999999</v>
          </cell>
          <cell r="J15">
            <v>2.7988300000000002</v>
          </cell>
          <cell r="K15">
            <v>11.33775595592625</v>
          </cell>
        </row>
        <row r="16">
          <cell r="B16">
            <v>1.7248587799999999</v>
          </cell>
          <cell r="C16">
            <v>2.8540355699999997</v>
          </cell>
          <cell r="D16">
            <v>2.2476564099999998</v>
          </cell>
          <cell r="E16">
            <v>2.8111371399999996</v>
          </cell>
          <cell r="F16">
            <v>9.6376878999999995</v>
          </cell>
          <cell r="G16">
            <v>2.2929439399999998</v>
          </cell>
          <cell r="H16">
            <v>3.0484458999999999</v>
          </cell>
          <cell r="I16">
            <v>1.38404894</v>
          </cell>
          <cell r="J16">
            <v>3.3179799999999999</v>
          </cell>
          <cell r="K16">
            <v>10.04341878</v>
          </cell>
        </row>
        <row r="17">
          <cell r="B17">
            <v>1.8753869999999999</v>
          </cell>
          <cell r="C17">
            <v>0.90989600000000204</v>
          </cell>
          <cell r="D17">
            <v>2.0562175499999995</v>
          </cell>
          <cell r="E17">
            <v>1.1027439000000006</v>
          </cell>
          <cell r="F17">
            <v>5.9442444500000011</v>
          </cell>
          <cell r="G17">
            <v>2.5452451399999991</v>
          </cell>
          <cell r="H17">
            <v>1.0775020900000012</v>
          </cell>
          <cell r="I17">
            <v>2.5702239799999997</v>
          </cell>
          <cell r="J17">
            <v>1.0552985100000005</v>
          </cell>
          <cell r="K17">
            <v>7.2482697199999997</v>
          </cell>
        </row>
        <row r="19">
          <cell r="B19">
            <v>3.04106027</v>
          </cell>
          <cell r="C19">
            <v>5.0834376599999995</v>
          </cell>
          <cell r="D19">
            <v>3.7850965500000004</v>
          </cell>
          <cell r="E19">
            <v>4.7990139300000001</v>
          </cell>
          <cell r="F19">
            <v>16.70860841</v>
          </cell>
          <cell r="G19">
            <v>5.1119866005348644</v>
          </cell>
          <cell r="H19">
            <v>4.3968964535023538</v>
          </cell>
          <cell r="I19">
            <v>3.9902601325206692</v>
          </cell>
          <cell r="J19">
            <v>4.1408592358224725</v>
          </cell>
          <cell r="K19">
            <v>17.640002422380363</v>
          </cell>
        </row>
        <row r="21">
          <cell r="B21">
            <v>1.1941899999999999</v>
          </cell>
          <cell r="C21">
            <v>1.46620167</v>
          </cell>
          <cell r="D21">
            <v>1.9841365500000008</v>
          </cell>
          <cell r="E21">
            <v>1.6134059399999998</v>
          </cell>
          <cell r="F21">
            <v>6.2579341600000005</v>
          </cell>
          <cell r="G21">
            <v>3.1451450040737505</v>
          </cell>
          <cell r="H21">
            <v>1.4815442000000001</v>
          </cell>
          <cell r="I21">
            <v>2.2069009999999998</v>
          </cell>
          <cell r="J21">
            <v>1.7447560000000002</v>
          </cell>
          <cell r="K21">
            <v>8.5783462040737515</v>
          </cell>
        </row>
        <row r="22">
          <cell r="B22">
            <v>0.72768900000000003</v>
          </cell>
          <cell r="C22">
            <v>1.1583940000000001</v>
          </cell>
          <cell r="D22">
            <v>0.72137200000000001</v>
          </cell>
          <cell r="E22">
            <v>1.17622</v>
          </cell>
          <cell r="F22">
            <v>3.7836750000000006</v>
          </cell>
          <cell r="G22">
            <v>0.73017602999999998</v>
          </cell>
          <cell r="H22">
            <v>1.17030068</v>
          </cell>
          <cell r="I22">
            <v>0.52292286999999993</v>
          </cell>
          <cell r="J22">
            <v>1.0298500000000002</v>
          </cell>
          <cell r="K22">
            <v>3.45324958</v>
          </cell>
        </row>
        <row r="23">
          <cell r="B23">
            <v>0.74282827000000018</v>
          </cell>
          <cell r="C23">
            <v>2.1306359899999991</v>
          </cell>
          <cell r="D23">
            <v>0.73115699999999972</v>
          </cell>
          <cell r="E23">
            <v>1.7189679900000003</v>
          </cell>
          <cell r="F23">
            <v>5.3235892499999995</v>
          </cell>
          <cell r="G23">
            <v>1.1112306599999995</v>
          </cell>
          <cell r="H23">
            <v>1.6689508100000001</v>
          </cell>
          <cell r="I23">
            <v>1.1594549200000004</v>
          </cell>
          <cell r="J23">
            <v>1.2951582999999993</v>
          </cell>
          <cell r="K23">
            <v>5.2347946899999993</v>
          </cell>
        </row>
        <row r="24">
          <cell r="B24">
            <v>0.37635299999999999</v>
          </cell>
          <cell r="C24">
            <v>0.328206</v>
          </cell>
          <cell r="D24">
            <v>0.34843100000000005</v>
          </cell>
          <cell r="E24">
            <v>0.29042000000000001</v>
          </cell>
          <cell r="F24">
            <v>1.34341</v>
          </cell>
          <cell r="G24">
            <v>0.12543490646111452</v>
          </cell>
          <cell r="H24">
            <v>7.61007635023528E-2</v>
          </cell>
          <cell r="I24">
            <v>0.10098134252066934</v>
          </cell>
          <cell r="J24">
            <v>7.1094935822473643E-2</v>
          </cell>
          <cell r="K24">
            <v>0.37361194830661026</v>
          </cell>
          <cell r="L24">
            <v>0.10843389006616207</v>
          </cell>
          <cell r="M24">
            <v>8.1487515880550573E-2</v>
          </cell>
          <cell r="N24">
            <v>0.1017125170203159</v>
          </cell>
        </row>
        <row r="26">
          <cell r="G26">
            <v>1.596117E-2</v>
          </cell>
          <cell r="H26">
            <v>0.12602739999999998</v>
          </cell>
          <cell r="I26">
            <v>1.124443E-2</v>
          </cell>
          <cell r="J26">
            <v>0.12465753</v>
          </cell>
          <cell r="K26">
            <v>0.27789052999999997</v>
          </cell>
        </row>
        <row r="28">
          <cell r="B28">
            <v>14.649999999999999</v>
          </cell>
          <cell r="C28">
            <v>12.860000000000003</v>
          </cell>
          <cell r="D28">
            <v>9.02</v>
          </cell>
          <cell r="E28">
            <v>20.001000000000005</v>
          </cell>
          <cell r="F28">
            <v>56.531000000000006</v>
          </cell>
          <cell r="G28">
            <v>24.843899999999998</v>
          </cell>
          <cell r="H28">
            <v>-3</v>
          </cell>
          <cell r="I28">
            <v>13.39</v>
          </cell>
          <cell r="J28">
            <v>15.84</v>
          </cell>
          <cell r="K28">
            <v>51.073899999999995</v>
          </cell>
        </row>
        <row r="30">
          <cell r="B30">
            <v>1.25</v>
          </cell>
          <cell r="C30">
            <v>3.99</v>
          </cell>
          <cell r="D30">
            <v>7.68</v>
          </cell>
          <cell r="E30">
            <v>3.8</v>
          </cell>
          <cell r="F30">
            <v>16.72</v>
          </cell>
          <cell r="G30">
            <v>4.8738999999999999</v>
          </cell>
          <cell r="H30">
            <v>0</v>
          </cell>
          <cell r="I30">
            <v>0</v>
          </cell>
          <cell r="J30">
            <v>0</v>
          </cell>
          <cell r="K30">
            <v>4.8738999999999999</v>
          </cell>
        </row>
        <row r="31">
          <cell r="B31">
            <v>11.519999999999998</v>
          </cell>
          <cell r="C31">
            <v>7.4600000000000026</v>
          </cell>
          <cell r="D31">
            <v>-1.2200000000000006</v>
          </cell>
          <cell r="E31">
            <v>14.650000000000002</v>
          </cell>
          <cell r="F31">
            <v>32.409999999999997</v>
          </cell>
          <cell r="G31">
            <v>23.552</v>
          </cell>
          <cell r="H31">
            <v>8.83</v>
          </cell>
          <cell r="I31">
            <v>21.1</v>
          </cell>
          <cell r="J31">
            <v>23.55</v>
          </cell>
          <cell r="K31">
            <v>77.031999999999996</v>
          </cell>
        </row>
        <row r="32">
          <cell r="B32">
            <v>1.8800000000000001</v>
          </cell>
          <cell r="C32">
            <v>1.4100000000000004</v>
          </cell>
          <cell r="D32">
            <v>2.5600000000000005</v>
          </cell>
          <cell r="E32">
            <v>1.5510000000000002</v>
          </cell>
          <cell r="F32">
            <v>7.4010000000000016</v>
          </cell>
          <cell r="G32">
            <v>1.875</v>
          </cell>
          <cell r="H32">
            <v>1.49</v>
          </cell>
          <cell r="I32">
            <v>1.68</v>
          </cell>
          <cell r="J32">
            <v>1.68</v>
          </cell>
          <cell r="K32">
            <v>6.7249999999999996</v>
          </cell>
        </row>
        <row r="33">
          <cell r="G33">
            <v>-5.456999999999999</v>
          </cell>
          <cell r="H33">
            <v>-13.32</v>
          </cell>
          <cell r="I33">
            <v>-9.39</v>
          </cell>
          <cell r="J33">
            <v>-9.39</v>
          </cell>
          <cell r="K33">
            <v>-37.557000000000002</v>
          </cell>
        </row>
        <row r="35">
          <cell r="B35">
            <v>23.164040269999997</v>
          </cell>
          <cell r="C35">
            <v>24.282149619999995</v>
          </cell>
          <cell r="D35">
            <v>20.340541690000002</v>
          </cell>
          <cell r="E35">
            <v>31.243155515596499</v>
          </cell>
          <cell r="F35">
            <v>99.029887095596493</v>
          </cell>
          <cell r="G35">
            <v>39.824602928339786</v>
          </cell>
          <cell r="H35">
            <v>30.986315849999997</v>
          </cell>
          <cell r="I35">
            <v>17.391627624389532</v>
          </cell>
          <cell r="J35">
            <v>37.288039239999996</v>
          </cell>
          <cell r="K35">
            <v>125.49058564272931</v>
          </cell>
        </row>
        <row r="37">
          <cell r="B37">
            <v>4.8599999999999994</v>
          </cell>
          <cell r="C37">
            <v>0.97</v>
          </cell>
          <cell r="D37">
            <v>2.8200000000000003</v>
          </cell>
          <cell r="E37">
            <v>43.43</v>
          </cell>
          <cell r="F37">
            <v>52.08</v>
          </cell>
          <cell r="G37">
            <v>10</v>
          </cell>
          <cell r="H37">
            <v>0</v>
          </cell>
          <cell r="I37">
            <v>0</v>
          </cell>
          <cell r="J37">
            <v>14.5</v>
          </cell>
          <cell r="K37">
            <v>24.5</v>
          </cell>
        </row>
        <row r="40">
          <cell r="B40">
            <v>11.81404027</v>
          </cell>
          <cell r="C40">
            <v>16.262149619999995</v>
          </cell>
          <cell r="D40">
            <v>-2.9294583099999985</v>
          </cell>
          <cell r="E40">
            <v>-23.686844484403501</v>
          </cell>
          <cell r="F40">
            <v>1.4598870955964962</v>
          </cell>
          <cell r="G40">
            <v>1.2946029283397871</v>
          </cell>
          <cell r="H40">
            <v>23.386315849999995</v>
          </cell>
          <cell r="I40">
            <v>-9.4083723756104689</v>
          </cell>
          <cell r="J40">
            <v>4.6880392399999948</v>
          </cell>
          <cell r="K40">
            <v>19.960585642729306</v>
          </cell>
          <cell r="L40">
            <v>6.4115882125000079</v>
          </cell>
          <cell r="M40">
            <v>-51.924258882500006</v>
          </cell>
          <cell r="N40">
            <v>2.5069324824999981</v>
          </cell>
        </row>
        <row r="42">
          <cell r="B42">
            <v>6.412094269999999</v>
          </cell>
          <cell r="C42">
            <v>10.649957619999997</v>
          </cell>
          <cell r="D42">
            <v>9.7685964200000015</v>
          </cell>
          <cell r="E42">
            <v>-25.965191900000001</v>
          </cell>
          <cell r="F42">
            <v>0.86545640999999662</v>
          </cell>
          <cell r="G42">
            <v>5.4798552399999956</v>
          </cell>
          <cell r="H42">
            <v>5.786315849999994</v>
          </cell>
          <cell r="I42">
            <v>3.8149797999999961</v>
          </cell>
          <cell r="J42">
            <v>4.6880392399999948</v>
          </cell>
          <cell r="K42">
            <v>19.769190129999981</v>
          </cell>
          <cell r="L42">
            <v>6.4115882125000079</v>
          </cell>
          <cell r="M42">
            <v>-51.924258882500006</v>
          </cell>
          <cell r="N42">
            <v>2.5069324824999981</v>
          </cell>
        </row>
        <row r="43">
          <cell r="B43">
            <v>6.412094269999999</v>
          </cell>
          <cell r="C43">
            <v>10.649957619999997</v>
          </cell>
          <cell r="D43">
            <v>9.7685964200000015</v>
          </cell>
          <cell r="E43">
            <v>6.0081596300000015</v>
          </cell>
          <cell r="F43">
            <v>32.838807939999995</v>
          </cell>
          <cell r="G43">
            <v>5.4798552399999956</v>
          </cell>
          <cell r="H43">
            <v>5.786315849999994</v>
          </cell>
          <cell r="I43">
            <v>3.8149797999999961</v>
          </cell>
          <cell r="J43">
            <v>4.6880392399999948</v>
          </cell>
          <cell r="K43">
            <v>19.769190129999981</v>
          </cell>
          <cell r="L43">
            <v>7.6985882125000078</v>
          </cell>
          <cell r="M43">
            <v>0.67574111749999588</v>
          </cell>
          <cell r="N43">
            <v>2.5069324824999981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-31.973351530000002</v>
          </cell>
          <cell r="F44">
            <v>-31.973351530000002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-1.2869999999999999</v>
          </cell>
          <cell r="M44">
            <v>-52.6</v>
          </cell>
          <cell r="N44">
            <v>0</v>
          </cell>
        </row>
        <row r="46">
          <cell r="B46">
            <v>9.6999999999999993</v>
          </cell>
          <cell r="C46">
            <v>8</v>
          </cell>
          <cell r="D46">
            <v>-8.4</v>
          </cell>
          <cell r="E46">
            <v>4.93</v>
          </cell>
          <cell r="F46">
            <v>14.229999999999999</v>
          </cell>
          <cell r="G46">
            <v>-1.9600000000000009</v>
          </cell>
          <cell r="H46">
            <v>17.600000000000001</v>
          </cell>
          <cell r="I46">
            <v>-11</v>
          </cell>
          <cell r="J46">
            <v>0</v>
          </cell>
          <cell r="K46">
            <v>4.6400000000000006</v>
          </cell>
        </row>
        <row r="47">
          <cell r="B47">
            <v>25.401945999999999</v>
          </cell>
          <cell r="C47">
            <v>-2.3878080000000002</v>
          </cell>
          <cell r="D47">
            <v>-26.698054729999999</v>
          </cell>
          <cell r="E47">
            <v>-21.7216525844035</v>
          </cell>
          <cell r="F47">
            <v>-25.4055693144035</v>
          </cell>
          <cell r="G47">
            <v>-7.1852523116602089</v>
          </cell>
          <cell r="H47">
            <v>14.600000000000001</v>
          </cell>
          <cell r="I47">
            <v>-16.223352175610465</v>
          </cell>
          <cell r="J47">
            <v>-2</v>
          </cell>
          <cell r="K47">
            <v>-10.808604487270673</v>
          </cell>
        </row>
        <row r="48">
          <cell r="B48">
            <v>20</v>
          </cell>
          <cell r="C48">
            <v>-8</v>
          </cell>
          <cell r="D48">
            <v>-14</v>
          </cell>
          <cell r="E48">
            <v>-24</v>
          </cell>
          <cell r="F48">
            <v>-26</v>
          </cell>
          <cell r="G48">
            <v>-3</v>
          </cell>
          <cell r="H48">
            <v>-3</v>
          </cell>
          <cell r="I48">
            <v>-3</v>
          </cell>
          <cell r="J48">
            <v>-2</v>
          </cell>
          <cell r="K48">
            <v>-11</v>
          </cell>
        </row>
        <row r="50">
          <cell r="B50">
            <v>-4.2980539999999996</v>
          </cell>
          <cell r="C50">
            <v>-2.3878080000000002</v>
          </cell>
          <cell r="D50">
            <v>-4.2980547299999996</v>
          </cell>
          <cell r="E50">
            <v>-2.6516525844034988</v>
          </cell>
          <cell r="F50">
            <v>-13.635569314403499</v>
          </cell>
          <cell r="G50">
            <v>-2.2252523116602076</v>
          </cell>
          <cell r="H50">
            <v>0</v>
          </cell>
          <cell r="I50">
            <v>-2.2233521756104651</v>
          </cell>
          <cell r="J50">
            <v>0</v>
          </cell>
          <cell r="K50">
            <v>-4.4486044872706731</v>
          </cell>
        </row>
        <row r="51">
          <cell r="B51">
            <v>-4.2980539999999996</v>
          </cell>
          <cell r="C51">
            <v>-2.3878080000000002</v>
          </cell>
          <cell r="D51">
            <v>-4.2980547299999996</v>
          </cell>
          <cell r="E51">
            <v>-2.6516525844034988</v>
          </cell>
          <cell r="F51">
            <v>-13.635569314403499</v>
          </cell>
          <cell r="G51">
            <v>-2.2252523116602076</v>
          </cell>
          <cell r="H51">
            <v>0</v>
          </cell>
          <cell r="I51">
            <v>-2.2233521756104651</v>
          </cell>
          <cell r="J51">
            <v>0</v>
          </cell>
          <cell r="K51">
            <v>-4.4486044872706731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>
            <v>-4.2980539999999996</v>
          </cell>
          <cell r="C53">
            <v>-2.3878080000000002</v>
          </cell>
          <cell r="D53">
            <v>-4.2980547299999996</v>
          </cell>
          <cell r="E53">
            <v>-2.6516525844034988</v>
          </cell>
          <cell r="F53">
            <v>-13.635569314403499</v>
          </cell>
          <cell r="G53">
            <v>-2.2252523116602076</v>
          </cell>
          <cell r="H53">
            <v>0</v>
          </cell>
          <cell r="I53">
            <v>-2.2233521756104651</v>
          </cell>
          <cell r="J53">
            <v>0</v>
          </cell>
          <cell r="K53">
            <v>-4.4486044872706731</v>
          </cell>
          <cell r="L53">
            <v>-2.3097109594817793</v>
          </cell>
          <cell r="M53">
            <v>0</v>
          </cell>
          <cell r="N53">
            <v>-2.3097109594817793</v>
          </cell>
        </row>
        <row r="55">
          <cell r="B55">
            <v>6.4899999999999993</v>
          </cell>
          <cell r="C55">
            <v>7.0500000000000007</v>
          </cell>
          <cell r="D55">
            <v>20.45</v>
          </cell>
          <cell r="E55">
            <v>11.5</v>
          </cell>
          <cell r="F55">
            <v>45.489999999999995</v>
          </cell>
          <cell r="G55">
            <v>28.53</v>
          </cell>
          <cell r="H55">
            <v>7.6</v>
          </cell>
          <cell r="I55">
            <v>26.8</v>
          </cell>
          <cell r="J55">
            <v>18.100000000000001</v>
          </cell>
          <cell r="K55">
            <v>81.03</v>
          </cell>
        </row>
        <row r="57">
          <cell r="B57">
            <v>8.4937800000020047E-3</v>
          </cell>
          <cell r="C57">
            <v>1.5745600000123261E-3</v>
          </cell>
          <cell r="D57">
            <v>4.0812969999997506E-2</v>
          </cell>
          <cell r="E57">
            <v>-6.4976555964939564E-3</v>
          </cell>
          <cell r="F57">
            <v>4.438365440351788E-2</v>
          </cell>
          <cell r="G57">
            <v>-2.2986391218786792</v>
          </cell>
          <cell r="H57">
            <v>-22.918531576497642</v>
          </cell>
          <cell r="I57">
            <v>7.1050034281311394</v>
          </cell>
          <cell r="J57">
            <v>-10.135071494177524</v>
          </cell>
          <cell r="K57">
            <v>-28.14723876442271</v>
          </cell>
        </row>
      </sheetData>
      <sheetData sheetId="10" refreshError="1">
        <row r="2">
          <cell r="B2" t="str">
            <v>(Millions of US$)</v>
          </cell>
        </row>
        <row r="4">
          <cell r="C4">
            <v>1986</v>
          </cell>
          <cell r="D4">
            <v>1987</v>
          </cell>
          <cell r="E4">
            <v>1988</v>
          </cell>
          <cell r="F4">
            <v>1989</v>
          </cell>
          <cell r="G4">
            <v>1990</v>
          </cell>
          <cell r="H4">
            <v>1991</v>
          </cell>
          <cell r="I4" t="str">
            <v>1992</v>
          </cell>
          <cell r="J4">
            <v>1993</v>
          </cell>
          <cell r="K4">
            <v>1994</v>
          </cell>
          <cell r="L4">
            <v>1995</v>
          </cell>
          <cell r="M4">
            <v>1996</v>
          </cell>
          <cell r="N4">
            <v>1997</v>
          </cell>
        </row>
        <row r="7">
          <cell r="B7" t="str">
            <v>Services</v>
          </cell>
        </row>
        <row r="9">
          <cell r="B9" t="str">
            <v xml:space="preserve">   Services (net)</v>
          </cell>
          <cell r="C9">
            <v>-53.099999999999994</v>
          </cell>
          <cell r="D9">
            <v>236.7</v>
          </cell>
          <cell r="E9">
            <v>-9.6999999999999886</v>
          </cell>
          <cell r="F9">
            <v>-56.000000000000007</v>
          </cell>
          <cell r="G9">
            <v>-85.300000000000011</v>
          </cell>
          <cell r="H9">
            <v>-115.44000000000001</v>
          </cell>
          <cell r="I9" t="e">
            <v>#REF!</v>
          </cell>
          <cell r="J9">
            <v>-36.701554829268289</v>
          </cell>
          <cell r="K9">
            <v>-32.113508133333326</v>
          </cell>
          <cell r="L9">
            <v>-66.86999999999999</v>
          </cell>
          <cell r="M9">
            <v>-28.189999999999998</v>
          </cell>
          <cell r="N9">
            <v>-2.7600000000000193</v>
          </cell>
        </row>
        <row r="10">
          <cell r="B10" t="str">
            <v xml:space="preserve">     Receipts</v>
          </cell>
          <cell r="C10">
            <v>101.4</v>
          </cell>
          <cell r="D10">
            <v>110.3</v>
          </cell>
          <cell r="E10">
            <v>110.5</v>
          </cell>
          <cell r="F10">
            <v>59.1</v>
          </cell>
          <cell r="G10">
            <v>52.1</v>
          </cell>
          <cell r="H10">
            <v>91.21</v>
          </cell>
          <cell r="I10">
            <v>29.46</v>
          </cell>
          <cell r="J10">
            <v>23.08</v>
          </cell>
          <cell r="K10">
            <v>22.69</v>
          </cell>
          <cell r="L10">
            <v>74.11</v>
          </cell>
          <cell r="M10">
            <v>159.4</v>
          </cell>
          <cell r="N10">
            <v>173.67</v>
          </cell>
        </row>
        <row r="11">
          <cell r="B11" t="str">
            <v xml:space="preserve">        Transport</v>
          </cell>
          <cell r="C11">
            <v>7.4</v>
          </cell>
          <cell r="D11">
            <v>7.6</v>
          </cell>
          <cell r="E11">
            <v>10</v>
          </cell>
          <cell r="F11">
            <v>7</v>
          </cell>
          <cell r="G11">
            <v>8.9</v>
          </cell>
        </row>
        <row r="12">
          <cell r="B12" t="str">
            <v xml:space="preserve">        Travel</v>
          </cell>
          <cell r="C12">
            <v>82</v>
          </cell>
          <cell r="D12">
            <v>90.3</v>
          </cell>
          <cell r="E12">
            <v>77</v>
          </cell>
          <cell r="F12">
            <v>37.200000000000003</v>
          </cell>
          <cell r="G12">
            <v>33.700000000000003</v>
          </cell>
          <cell r="H12">
            <v>83.77</v>
          </cell>
        </row>
        <row r="13">
          <cell r="B13" t="str">
            <v xml:space="preserve">        Telecommunication</v>
          </cell>
        </row>
        <row r="14">
          <cell r="B14" t="str">
            <v xml:space="preserve">        Other</v>
          </cell>
          <cell r="C14">
            <v>12</v>
          </cell>
          <cell r="D14">
            <v>12.4</v>
          </cell>
          <cell r="E14">
            <v>23.5</v>
          </cell>
          <cell r="F14">
            <v>14.9</v>
          </cell>
          <cell r="G14">
            <v>9.5</v>
          </cell>
          <cell r="H14">
            <v>7.44</v>
          </cell>
        </row>
        <row r="15">
          <cell r="B15" t="str">
            <v xml:space="preserve">     Payments</v>
          </cell>
          <cell r="C15">
            <v>-154.5</v>
          </cell>
          <cell r="D15">
            <v>126.4</v>
          </cell>
          <cell r="E15">
            <v>-120.19999999999999</v>
          </cell>
          <cell r="F15">
            <v>-115.10000000000001</v>
          </cell>
          <cell r="G15">
            <v>-137.4</v>
          </cell>
          <cell r="H15">
            <v>-206.65</v>
          </cell>
          <cell r="I15" t="e">
            <v>#REF!</v>
          </cell>
          <cell r="J15">
            <v>-59.781554829268288</v>
          </cell>
          <cell r="K15">
            <v>-54.803508133333324</v>
          </cell>
          <cell r="L15">
            <v>-140.97999999999999</v>
          </cell>
          <cell r="M15">
            <v>-187.59</v>
          </cell>
          <cell r="N15">
            <v>-176.43</v>
          </cell>
        </row>
        <row r="16">
          <cell r="B16" t="str">
            <v xml:space="preserve">        Freight and Insurance</v>
          </cell>
          <cell r="C16">
            <v>-47.9</v>
          </cell>
          <cell r="D16">
            <v>49.2</v>
          </cell>
          <cell r="E16">
            <v>-44.9</v>
          </cell>
          <cell r="F16">
            <v>-44.2</v>
          </cell>
          <cell r="G16">
            <v>-66.400000000000006</v>
          </cell>
          <cell r="I16" t="e">
            <v>#REF!</v>
          </cell>
          <cell r="J16">
            <v>-75.972926829268289</v>
          </cell>
          <cell r="K16">
            <v>-51.903333333333336</v>
          </cell>
          <cell r="L16">
            <v>-49</v>
          </cell>
          <cell r="M16">
            <v>-48.15</v>
          </cell>
          <cell r="N16">
            <v>-52.940000000000005</v>
          </cell>
        </row>
        <row r="17">
          <cell r="B17" t="str">
            <v xml:space="preserve">        Travel</v>
          </cell>
          <cell r="C17">
            <v>-30.6</v>
          </cell>
          <cell r="D17">
            <v>35.200000000000003</v>
          </cell>
          <cell r="E17">
            <v>-40.9</v>
          </cell>
          <cell r="F17">
            <v>-38.1</v>
          </cell>
          <cell r="G17">
            <v>-34</v>
          </cell>
          <cell r="H17">
            <v>-100.02</v>
          </cell>
        </row>
        <row r="18">
          <cell r="B18" t="str">
            <v xml:space="preserve">        Visa fees etc.</v>
          </cell>
        </row>
        <row r="19">
          <cell r="B19" t="str">
            <v xml:space="preserve">        Telecommunication</v>
          </cell>
          <cell r="C19">
            <v>-36.5</v>
          </cell>
          <cell r="D19">
            <v>42</v>
          </cell>
          <cell r="E19">
            <v>-34.4</v>
          </cell>
          <cell r="F19">
            <v>-32.799999999999997</v>
          </cell>
          <cell r="G19">
            <v>-37</v>
          </cell>
          <cell r="H19">
            <v>-42.72</v>
          </cell>
        </row>
        <row r="20">
          <cell r="B20" t="str">
            <v xml:space="preserve">        Other</v>
          </cell>
          <cell r="C20">
            <v>-39.5</v>
          </cell>
          <cell r="H20">
            <v>-63.91</v>
          </cell>
          <cell r="K20">
            <v>-2.9001747999999878</v>
          </cell>
          <cell r="L20">
            <v>-91.97999999999999</v>
          </cell>
          <cell r="M20">
            <v>-139.44</v>
          </cell>
          <cell r="N20">
            <v>-123.49000000000001</v>
          </cell>
        </row>
        <row r="22">
          <cell r="B22" t="str">
            <v>BRH figure for F&amp;I</v>
          </cell>
          <cell r="H22">
            <v>-67.290000000000006</v>
          </cell>
          <cell r="I22">
            <v>-65.820315000000008</v>
          </cell>
          <cell r="J22">
            <v>-94.791371999999996</v>
          </cell>
          <cell r="K22">
            <v>-80.089825200000007</v>
          </cell>
          <cell r="L22">
            <v>-182.99820550000001</v>
          </cell>
          <cell r="M22">
            <v>-189.26550369</v>
          </cell>
          <cell r="N22">
            <v>-196.61</v>
          </cell>
        </row>
        <row r="23">
          <cell r="B23" t="str">
            <v>Adjustment to F&amp;I for overestimates</v>
          </cell>
          <cell r="H23">
            <v>67.290000000000006</v>
          </cell>
          <cell r="I23" t="e">
            <v>#REF!</v>
          </cell>
          <cell r="J23">
            <v>18.818445170731707</v>
          </cell>
          <cell r="K23">
            <v>28.186491866666671</v>
          </cell>
          <cell r="L23">
            <v>163.99820550000001</v>
          </cell>
          <cell r="M23">
            <v>196.11550369</v>
          </cell>
          <cell r="N23">
            <v>195.67000000000002</v>
          </cell>
        </row>
        <row r="24">
          <cell r="B24" t="str">
            <v xml:space="preserve">     Payments (before adj to F&amp;I)</v>
          </cell>
          <cell r="H24">
            <v>-206.65</v>
          </cell>
          <cell r="I24">
            <v>-75.760000000000005</v>
          </cell>
          <cell r="J24">
            <v>-78.599999999999994</v>
          </cell>
          <cell r="K24">
            <v>-82.99</v>
          </cell>
          <cell r="L24">
            <v>-284.51</v>
          </cell>
          <cell r="M24">
            <v>-328.59</v>
          </cell>
          <cell r="N24">
            <v>-331.45</v>
          </cell>
        </row>
        <row r="25">
          <cell r="B25" t="str">
            <v>BRH</v>
          </cell>
        </row>
        <row r="26">
          <cell r="B26" t="str">
            <v>Services (net)</v>
          </cell>
          <cell r="K26">
            <v>-60.3</v>
          </cell>
          <cell r="L26">
            <v>-180.39999999999998</v>
          </cell>
          <cell r="M26">
            <v>-169.18999999999997</v>
          </cell>
          <cell r="N26">
            <v>-157.78</v>
          </cell>
        </row>
        <row r="27">
          <cell r="B27" t="str">
            <v>Credit</v>
          </cell>
          <cell r="K27">
            <v>22.69</v>
          </cell>
          <cell r="L27">
            <v>104.11</v>
          </cell>
          <cell r="M27">
            <v>159.4</v>
          </cell>
          <cell r="N27">
            <v>173.67</v>
          </cell>
        </row>
        <row r="28">
          <cell r="B28" t="str">
            <v>Debit</v>
          </cell>
          <cell r="K28">
            <v>-82.99</v>
          </cell>
          <cell r="L28">
            <v>-284.51</v>
          </cell>
          <cell r="M28">
            <v>-328.59</v>
          </cell>
          <cell r="N28">
            <v>-331.45</v>
          </cell>
        </row>
        <row r="32">
          <cell r="B32" t="str">
            <v>Transfers</v>
          </cell>
        </row>
        <row r="34">
          <cell r="B34" t="str">
            <v>Public transfers</v>
          </cell>
          <cell r="H34">
            <v>164.7</v>
          </cell>
          <cell r="I34">
            <v>85</v>
          </cell>
          <cell r="J34">
            <v>100</v>
          </cell>
          <cell r="K34">
            <v>113.3</v>
          </cell>
          <cell r="L34">
            <v>409.89863999999994</v>
          </cell>
          <cell r="M34">
            <v>293.13205709281959</v>
          </cell>
          <cell r="N34">
            <v>221.89</v>
          </cell>
        </row>
        <row r="35">
          <cell r="B35" t="str">
            <v xml:space="preserve">  Total aid disbursements (Source: WB)</v>
          </cell>
          <cell r="L35">
            <v>625.11863999999991</v>
          </cell>
          <cell r="M35">
            <v>414.60624649281959</v>
          </cell>
          <cell r="N35">
            <v>109.68999999999998</v>
          </cell>
        </row>
        <row r="36">
          <cell r="B36" t="str">
            <v xml:space="preserve">  of which: Loan disbursements</v>
          </cell>
          <cell r="L36">
            <v>148.41999999999999</v>
          </cell>
          <cell r="M36">
            <v>121.4741894</v>
          </cell>
          <cell r="N36">
            <v>112.2</v>
          </cell>
        </row>
        <row r="37">
          <cell r="B37" t="str">
            <v xml:space="preserve">                     Debt relief</v>
          </cell>
          <cell r="L37">
            <v>66.8</v>
          </cell>
        </row>
        <row r="39">
          <cell r="B39" t="str">
            <v>From BRH</v>
          </cell>
          <cell r="H39">
            <v>164.7</v>
          </cell>
          <cell r="I39">
            <v>93</v>
          </cell>
          <cell r="J39">
            <v>101.64</v>
          </cell>
        </row>
        <row r="40">
          <cell r="B40" t="str">
            <v>Current transfers</v>
          </cell>
          <cell r="K40">
            <v>163.69999999999999</v>
          </cell>
          <cell r="L40">
            <v>552.87</v>
          </cell>
          <cell r="M40">
            <v>462.52</v>
          </cell>
          <cell r="N40">
            <v>477.9</v>
          </cell>
        </row>
        <row r="42">
          <cell r="B42" t="str">
            <v>External Assistance</v>
          </cell>
          <cell r="K42">
            <v>112.14</v>
          </cell>
          <cell r="L42">
            <v>557.11</v>
          </cell>
          <cell r="M42">
            <v>377.45</v>
          </cell>
          <cell r="N42">
            <v>276.98009326776327</v>
          </cell>
        </row>
        <row r="43">
          <cell r="B43" t="str">
            <v xml:space="preserve">   Official grants (public transfers)</v>
          </cell>
          <cell r="K43">
            <v>112.14</v>
          </cell>
          <cell r="L43">
            <v>444.37</v>
          </cell>
          <cell r="M43">
            <v>310.52</v>
          </cell>
          <cell r="N43">
            <v>221.85009326776324</v>
          </cell>
        </row>
        <row r="44">
          <cell r="B44" t="str">
            <v xml:space="preserve">   Net loans</v>
          </cell>
          <cell r="L44">
            <v>112.74</v>
          </cell>
          <cell r="M44">
            <v>66.930000000000007</v>
          </cell>
          <cell r="N44">
            <v>55.13</v>
          </cell>
        </row>
        <row r="45">
          <cell r="B45" t="str">
            <v>Private transfers</v>
          </cell>
          <cell r="K45">
            <v>51.559999999999988</v>
          </cell>
          <cell r="L45">
            <v>108.5</v>
          </cell>
          <cell r="M45">
            <v>152</v>
          </cell>
          <cell r="N45">
            <v>256.04990673223676</v>
          </cell>
        </row>
        <row r="46">
          <cell r="B46" t="str">
            <v>Authorities' estimate</v>
          </cell>
          <cell r="M46">
            <v>152</v>
          </cell>
          <cell r="N46">
            <v>256</v>
          </cell>
        </row>
        <row r="47">
          <cell r="B47" t="str">
            <v>IMF Estimate</v>
          </cell>
        </row>
        <row r="48">
          <cell r="B48" t="str">
            <v>Private transfers</v>
          </cell>
        </row>
        <row r="49">
          <cell r="B49" t="str">
            <v xml:space="preserve">   Total receipts</v>
          </cell>
          <cell r="H49">
            <v>114.37263959211226</v>
          </cell>
          <cell r="I49">
            <v>23.798086983128751</v>
          </cell>
          <cell r="J49">
            <v>24.758934745072569</v>
          </cell>
          <cell r="K49">
            <v>25.758576735404876</v>
          </cell>
          <cell r="L49">
            <v>133.99289635548422</v>
          </cell>
          <cell r="M49">
            <v>278.80571909167372</v>
          </cell>
          <cell r="N49">
            <v>290.0625</v>
          </cell>
        </row>
        <row r="50">
          <cell r="B50" t="str">
            <v xml:space="preserve">      Number of Haitians in US (in thousands)</v>
          </cell>
          <cell r="H50">
            <v>640.17953476251023</v>
          </cell>
          <cell r="I50">
            <v>649.78222778394786</v>
          </cell>
          <cell r="J50">
            <v>659.52896120070704</v>
          </cell>
          <cell r="K50">
            <v>669.4218956187176</v>
          </cell>
          <cell r="L50">
            <v>679.46322405299827</v>
          </cell>
          <cell r="M50">
            <v>689.65517241379314</v>
          </cell>
          <cell r="N50">
            <v>700</v>
          </cell>
        </row>
        <row r="51">
          <cell r="B51" t="str">
            <v xml:space="preserve">      of which: Of working age</v>
          </cell>
          <cell r="H51">
            <v>320.08976738125511</v>
          </cell>
          <cell r="I51">
            <v>324.89111389197393</v>
          </cell>
          <cell r="J51">
            <v>329.76448060035352</v>
          </cell>
          <cell r="K51">
            <v>334.7109478093588</v>
          </cell>
          <cell r="L51">
            <v>339.73161202649914</v>
          </cell>
          <cell r="M51">
            <v>344.82758620689657</v>
          </cell>
          <cell r="N51">
            <v>350</v>
          </cell>
        </row>
        <row r="52">
          <cell r="B52" t="str">
            <v xml:space="preserve">      Rate of unemployment/marginal employment</v>
          </cell>
          <cell r="H52">
            <v>15</v>
          </cell>
          <cell r="I52">
            <v>15</v>
          </cell>
          <cell r="J52">
            <v>15</v>
          </cell>
          <cell r="K52">
            <v>15</v>
          </cell>
          <cell r="L52">
            <v>15</v>
          </cell>
          <cell r="M52">
            <v>15</v>
          </cell>
          <cell r="N52">
            <v>15</v>
          </cell>
        </row>
        <row r="53">
          <cell r="B53" t="str">
            <v xml:space="preserve">      Share of workings persons sending remittances</v>
          </cell>
          <cell r="H53">
            <v>75</v>
          </cell>
          <cell r="I53">
            <v>75</v>
          </cell>
          <cell r="J53">
            <v>75</v>
          </cell>
          <cell r="K53">
            <v>75</v>
          </cell>
          <cell r="L53">
            <v>75</v>
          </cell>
          <cell r="M53">
            <v>75</v>
          </cell>
          <cell r="N53">
            <v>75</v>
          </cell>
        </row>
        <row r="54">
          <cell r="B54" t="str">
            <v xml:space="preserve">      Average remittances per working person</v>
          </cell>
          <cell r="H54">
            <v>1120.9859257486562</v>
          </cell>
          <cell r="I54">
            <v>1149.0105738923726</v>
          </cell>
          <cell r="J54">
            <v>1177.7358382396817</v>
          </cell>
          <cell r="K54">
            <v>1207.1792341956736</v>
          </cell>
          <cell r="L54">
            <v>1237.3587150505655</v>
          </cell>
          <cell r="M54">
            <v>1268.2926829268295</v>
          </cell>
          <cell r="N54">
            <v>1300</v>
          </cell>
        </row>
        <row r="55">
          <cell r="B55" t="str">
            <v xml:space="preserve">      Impact of embargo/political instability</v>
          </cell>
          <cell r="H55">
            <v>-0.5</v>
          </cell>
          <cell r="I55">
            <v>-0.9</v>
          </cell>
          <cell r="J55">
            <v>-0.9</v>
          </cell>
          <cell r="K55">
            <v>-0.9</v>
          </cell>
          <cell r="L55">
            <v>-0.5</v>
          </cell>
          <cell r="M55">
            <v>0</v>
          </cell>
          <cell r="N55">
            <v>0</v>
          </cell>
        </row>
        <row r="56">
          <cell r="B56" t="str">
            <v xml:space="preserve">  Growth total receipts</v>
          </cell>
          <cell r="K56">
            <v>4.037500000000005E-2</v>
          </cell>
          <cell r="L56">
            <v>4.2018749999999994</v>
          </cell>
          <cell r="M56">
            <v>1.0807499999999997</v>
          </cell>
          <cell r="N56">
            <v>4.0374999999999828E-2</v>
          </cell>
        </row>
      </sheetData>
      <sheetData sheetId="11" refreshError="1">
        <row r="2">
          <cell r="B2" t="str">
            <v>(Millions of US$)</v>
          </cell>
        </row>
        <row r="4">
          <cell r="G4" t="str">
            <v xml:space="preserve">             Fiscal year ending September 30</v>
          </cell>
        </row>
        <row r="5">
          <cell r="C5" t="str">
            <v>1991</v>
          </cell>
          <cell r="D5" t="str">
            <v>1992</v>
          </cell>
          <cell r="E5" t="str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  <cell r="J5">
            <v>1998</v>
          </cell>
          <cell r="K5">
            <v>1999</v>
          </cell>
          <cell r="L5">
            <v>2000</v>
          </cell>
          <cell r="M5">
            <v>2001</v>
          </cell>
          <cell r="N5">
            <v>2002</v>
          </cell>
        </row>
        <row r="6">
          <cell r="J6" t="str">
            <v>Prel.</v>
          </cell>
          <cell r="K6" t="str">
            <v>Proj.</v>
          </cell>
        </row>
        <row r="8">
          <cell r="B8" t="str">
            <v>Income balance</v>
          </cell>
          <cell r="C8">
            <v>-4.029099254132765</v>
          </cell>
          <cell r="D8">
            <v>-5.0556213798591489</v>
          </cell>
          <cell r="E8">
            <v>-2.9219403934495096</v>
          </cell>
          <cell r="F8">
            <v>3.3529234948309234</v>
          </cell>
          <cell r="G8">
            <v>10.410696605833335</v>
          </cell>
          <cell r="H8">
            <v>14.364411684912612</v>
          </cell>
          <cell r="I8">
            <v>13.021264727091655</v>
          </cell>
          <cell r="J8">
            <v>10.145392441638913</v>
          </cell>
          <cell r="K8">
            <v>6.6840175789096605</v>
          </cell>
          <cell r="L8">
            <v>14.111316955963105</v>
          </cell>
          <cell r="M8">
            <v>1.5254149469302867</v>
          </cell>
          <cell r="N8">
            <v>-15.184930195664199</v>
          </cell>
        </row>
        <row r="9">
          <cell r="L9">
            <v>28.153181971775751</v>
          </cell>
        </row>
        <row r="10">
          <cell r="B10" t="str">
            <v>Credits</v>
          </cell>
          <cell r="C10">
            <v>6.1709007458672342</v>
          </cell>
          <cell r="D10">
            <v>5.3443786201408514</v>
          </cell>
          <cell r="E10">
            <v>7.6629396065504904</v>
          </cell>
          <cell r="F10">
            <v>15.888370998997591</v>
          </cell>
          <cell r="G10">
            <v>19.416731700833335</v>
          </cell>
          <cell r="H10">
            <v>24.047703919079279</v>
          </cell>
          <cell r="I10">
            <v>27.934574385474988</v>
          </cell>
          <cell r="J10">
            <v>25.305674598122991</v>
          </cell>
          <cell r="K10">
            <v>29.452316662742998</v>
          </cell>
          <cell r="L10">
            <v>33.112275239646586</v>
          </cell>
          <cell r="M10">
            <v>20.011803262167788</v>
          </cell>
          <cell r="N10">
            <v>5.0480736919274651</v>
          </cell>
        </row>
        <row r="11">
          <cell r="B11" t="str">
            <v>Interest earned on BRH reserves</v>
          </cell>
          <cell r="C11">
            <v>1.1885559017422545</v>
          </cell>
          <cell r="D11">
            <v>1.076551631310684</v>
          </cell>
          <cell r="E11">
            <v>1.410096867339389</v>
          </cell>
          <cell r="F11">
            <v>3.8</v>
          </cell>
          <cell r="G11">
            <v>4.5999999999999996</v>
          </cell>
          <cell r="H11">
            <v>7.533541446995943</v>
          </cell>
          <cell r="I11">
            <v>11.178981795474989</v>
          </cell>
          <cell r="J11">
            <v>10.4</v>
          </cell>
          <cell r="K11">
            <v>14.67</v>
          </cell>
          <cell r="L11">
            <v>15.035</v>
          </cell>
          <cell r="M11">
            <v>9.9</v>
          </cell>
          <cell r="N11">
            <v>-0.27203440937781287</v>
          </cell>
        </row>
        <row r="12">
          <cell r="B12" t="str">
            <v xml:space="preserve">   Stock of gross reserves (period average)</v>
          </cell>
          <cell r="C12">
            <v>31.307032802689314</v>
          </cell>
          <cell r="D12">
            <v>44.207517860018058</v>
          </cell>
          <cell r="E12">
            <v>66.585434208535247</v>
          </cell>
          <cell r="F12">
            <v>149.33933290078315</v>
          </cell>
          <cell r="G12">
            <v>149.33933290078315</v>
          </cell>
          <cell r="H12">
            <v>215.81684807335517</v>
          </cell>
          <cell r="I12">
            <v>240.6665383385</v>
          </cell>
          <cell r="J12">
            <v>279.22320153149997</v>
          </cell>
          <cell r="K12">
            <v>310.95</v>
          </cell>
          <cell r="L12">
            <v>300.7</v>
          </cell>
          <cell r="M12">
            <v>252.38499999999999</v>
          </cell>
          <cell r="N12">
            <v>217.19603138656257</v>
          </cell>
        </row>
        <row r="13">
          <cell r="B13" t="str">
            <v xml:space="preserve">   Stock of gross reserves (eop)</v>
          </cell>
          <cell r="C13">
            <v>24.738255033557049</v>
          </cell>
          <cell r="D13">
            <v>37.875810571821575</v>
          </cell>
          <cell r="E13">
            <v>50.539225148214541</v>
          </cell>
          <cell r="F13">
            <v>82.631643268855967</v>
          </cell>
          <cell r="G13">
            <v>216.04702253271034</v>
          </cell>
          <cell r="H13">
            <v>215.58667361400001</v>
          </cell>
          <cell r="I13">
            <v>265.746403063</v>
          </cell>
          <cell r="J13">
            <v>292.7</v>
          </cell>
          <cell r="K13">
            <v>329.2</v>
          </cell>
          <cell r="L13">
            <v>272.2</v>
          </cell>
          <cell r="M13">
            <v>277.10000000000002</v>
          </cell>
          <cell r="N13">
            <v>227.67</v>
          </cell>
        </row>
        <row r="14">
          <cell r="B14" t="str">
            <v xml:space="preserve">   Implicit interest rate</v>
          </cell>
          <cell r="C14">
            <v>3.7964501753745119</v>
          </cell>
          <cell r="D14">
            <v>2.4352229743356242</v>
          </cell>
          <cell r="E14">
            <v>2.117725721999776</v>
          </cell>
          <cell r="F14">
            <v>2.5445406285058292</v>
          </cell>
          <cell r="G14">
            <v>3.0802333924017931</v>
          </cell>
          <cell r="H14">
            <v>3.4907105326806209</v>
          </cell>
          <cell r="I14">
            <v>4.6450087630178292</v>
          </cell>
          <cell r="J14">
            <v>3.7246188507822646</v>
          </cell>
          <cell r="K14">
            <v>4.7178002894356013</v>
          </cell>
          <cell r="L14">
            <v>5</v>
          </cell>
          <cell r="M14">
            <v>1.7277225</v>
          </cell>
          <cell r="N14">
            <v>-0.12524833333333318</v>
          </cell>
        </row>
        <row r="15">
          <cell r="B15" t="str">
            <v>Interest earned on banks foreign assets</v>
          </cell>
          <cell r="C15">
            <v>-1.4624551558750198</v>
          </cell>
          <cell r="D15">
            <v>-0.2951730111698318</v>
          </cell>
          <cell r="E15">
            <v>0.52115805127877213</v>
          </cell>
          <cell r="F15">
            <v>1.8700205406642567</v>
          </cell>
          <cell r="G15">
            <v>3.8001634591666673</v>
          </cell>
          <cell r="H15">
            <v>5.2633231554166677</v>
          </cell>
          <cell r="I15">
            <v>5.8819565899999997</v>
          </cell>
          <cell r="J15">
            <v>6.9766492231229931</v>
          </cell>
          <cell r="K15">
            <v>6.9043850854929989</v>
          </cell>
          <cell r="L15">
            <v>10.264129043750751</v>
          </cell>
          <cell r="M15">
            <v>6.4772738246677868</v>
          </cell>
          <cell r="N15">
            <v>3.651579117971945</v>
          </cell>
        </row>
        <row r="16">
          <cell r="B16" t="str">
            <v xml:space="preserve">   Stock of gross assets (period average)</v>
          </cell>
          <cell r="C16">
            <v>-24.053538747944405</v>
          </cell>
          <cell r="D16">
            <v>-7.5685387479444053</v>
          </cell>
          <cell r="E16">
            <v>15.366461252055593</v>
          </cell>
          <cell r="F16">
            <v>36.875730626027803</v>
          </cell>
          <cell r="G16">
            <v>62.300000000000011</v>
          </cell>
          <cell r="H16">
            <v>94.15</v>
          </cell>
          <cell r="I16">
            <v>100.4</v>
          </cell>
          <cell r="J16">
            <v>125.383949133222</v>
          </cell>
          <cell r="K16">
            <v>124.89</v>
          </cell>
          <cell r="L16">
            <v>154.35973324986949</v>
          </cell>
          <cell r="M16">
            <v>173.75954955519856</v>
          </cell>
          <cell r="N16">
            <v>164.06092203745885</v>
          </cell>
        </row>
        <row r="17">
          <cell r="B17" t="str">
            <v xml:space="preserve">   Interest rate (LIBOR)</v>
          </cell>
          <cell r="C17">
            <v>6.08</v>
          </cell>
          <cell r="D17">
            <v>3.9</v>
          </cell>
          <cell r="E17">
            <v>3.3915294011433903</v>
          </cell>
          <cell r="F17">
            <v>5.0711416666666667</v>
          </cell>
          <cell r="G17">
            <v>6.0997808333333339</v>
          </cell>
          <cell r="H17">
            <v>5.5903591666666665</v>
          </cell>
          <cell r="I17">
            <v>5.8585224999999994</v>
          </cell>
          <cell r="J17">
            <v>5.5642283333333333</v>
          </cell>
          <cell r="K17">
            <v>5.5283730366666655</v>
          </cell>
          <cell r="L17">
            <v>6.6494861241666658</v>
          </cell>
          <cell r="M17">
            <v>3.7277225</v>
          </cell>
          <cell r="N17">
            <v>1.8747516666666668</v>
          </cell>
        </row>
        <row r="18">
          <cell r="B18" t="str">
            <v>Interest earned on assets of  nonbanks</v>
          </cell>
          <cell r="C18">
            <v>6.4447999999999999</v>
          </cell>
          <cell r="D18">
            <v>4.5629999999999997</v>
          </cell>
          <cell r="E18">
            <v>5.7316846879323293</v>
          </cell>
          <cell r="F18">
            <v>10.218350458333333</v>
          </cell>
          <cell r="G18">
            <v>11.016568241666668</v>
          </cell>
          <cell r="H18">
            <v>11.250839316666667</v>
          </cell>
          <cell r="I18">
            <v>10.873635999999999</v>
          </cell>
          <cell r="J18">
            <v>7.9290253750000002</v>
          </cell>
          <cell r="K18">
            <v>7.8779315772499983</v>
          </cell>
          <cell r="L18">
            <v>7.8131461958958326</v>
          </cell>
          <cell r="M18">
            <v>3.6345294375000003</v>
          </cell>
          <cell r="N18">
            <v>1.6685289833333334</v>
          </cell>
        </row>
        <row r="19">
          <cell r="B19" t="str">
            <v xml:space="preserve">   Stock of gross assets (period average)</v>
          </cell>
          <cell r="C19">
            <v>106</v>
          </cell>
          <cell r="D19">
            <v>117</v>
          </cell>
          <cell r="E19">
            <v>169</v>
          </cell>
          <cell r="F19">
            <v>201.5</v>
          </cell>
          <cell r="G19">
            <v>197</v>
          </cell>
          <cell r="H19">
            <v>178</v>
          </cell>
          <cell r="I19">
            <v>160</v>
          </cell>
          <cell r="J19">
            <v>142.5</v>
          </cell>
          <cell r="K19">
            <v>142.5</v>
          </cell>
          <cell r="L19">
            <v>117.5</v>
          </cell>
          <cell r="M19">
            <v>97.5</v>
          </cell>
          <cell r="N19">
            <v>89</v>
          </cell>
        </row>
        <row r="20">
          <cell r="B20" t="str">
            <v xml:space="preserve">   Interest rate (LIBOR)</v>
          </cell>
          <cell r="C20">
            <v>6.08</v>
          </cell>
          <cell r="D20">
            <v>3.9</v>
          </cell>
          <cell r="E20">
            <v>3.3915294011433903</v>
          </cell>
          <cell r="F20">
            <v>5.0711416666666667</v>
          </cell>
          <cell r="G20">
            <v>6.0997808333333339</v>
          </cell>
          <cell r="H20">
            <v>5.5903591666666665</v>
          </cell>
          <cell r="I20">
            <v>5.8585224999999994</v>
          </cell>
          <cell r="J20">
            <v>5.5642283333333333</v>
          </cell>
          <cell r="K20">
            <v>5.5283730366666655</v>
          </cell>
          <cell r="L20">
            <v>6.6494861241666658</v>
          </cell>
          <cell r="M20">
            <v>3.7277225</v>
          </cell>
          <cell r="N20">
            <v>1.8747516666666668</v>
          </cell>
        </row>
        <row r="23">
          <cell r="B23" t="str">
            <v>Debits</v>
          </cell>
          <cell r="C23">
            <v>-10.199999999999999</v>
          </cell>
          <cell r="D23">
            <v>-10.4</v>
          </cell>
          <cell r="E23">
            <v>-10.58488</v>
          </cell>
          <cell r="F23">
            <v>-12.535447504166667</v>
          </cell>
          <cell r="G23">
            <v>-9.0060350949999997</v>
          </cell>
          <cell r="H23">
            <v>-9.6832922341666663</v>
          </cell>
          <cell r="I23">
            <v>-14.913309658383334</v>
          </cell>
          <cell r="J23">
            <v>-15.160282156484078</v>
          </cell>
          <cell r="K23">
            <v>-22.768299083833337</v>
          </cell>
          <cell r="L23">
            <v>-19.000958283683481</v>
          </cell>
          <cell r="M23">
            <v>-18.486388315237502</v>
          </cell>
          <cell r="N23">
            <v>-20.233003887591664</v>
          </cell>
        </row>
        <row r="24">
          <cell r="B24" t="str">
            <v>Interest of external public sector debt</v>
          </cell>
          <cell r="C24">
            <v>-10.199999999999999</v>
          </cell>
          <cell r="D24">
            <v>-10.4</v>
          </cell>
          <cell r="E24">
            <v>-10.58488</v>
          </cell>
          <cell r="F24">
            <v>-12.535447504166667</v>
          </cell>
          <cell r="G24">
            <v>-9.0060350949999997</v>
          </cell>
          <cell r="H24">
            <v>-9.419677867499999</v>
          </cell>
          <cell r="I24">
            <v>-13.982059473333333</v>
          </cell>
          <cell r="J24">
            <v>-12.912147994166666</v>
          </cell>
          <cell r="K24">
            <v>-20.239043128333336</v>
          </cell>
          <cell r="L24">
            <v>-14.041865015812647</v>
          </cell>
          <cell r="M24">
            <v>-10.969299315237501</v>
          </cell>
          <cell r="N24">
            <v>-13.483103220924999</v>
          </cell>
        </row>
        <row r="25">
          <cell r="B25" t="str">
            <v>Interest on commercial bank liabilities</v>
          </cell>
          <cell r="H25">
            <v>-0.26361436666666666</v>
          </cell>
          <cell r="I25">
            <v>-0.9312501850499999</v>
          </cell>
          <cell r="J25">
            <v>-1.0981341623174108</v>
          </cell>
          <cell r="K25">
            <v>-0.97925595549999978</v>
          </cell>
          <cell r="L25">
            <v>-2.3330932678708329</v>
          </cell>
          <cell r="M25">
            <v>-1.891089</v>
          </cell>
          <cell r="N25">
            <v>-1.1499006666666667</v>
          </cell>
        </row>
        <row r="26">
          <cell r="B26" t="str">
            <v xml:space="preserve">   Stock of gross liabilities (period average)</v>
          </cell>
          <cell r="H26">
            <v>-4</v>
          </cell>
          <cell r="I26">
            <v>-13.577999999999999</v>
          </cell>
          <cell r="J26">
            <v>-16.7290670975148</v>
          </cell>
          <cell r="K26">
            <v>-15</v>
          </cell>
          <cell r="L26">
            <v>-30.5</v>
          </cell>
          <cell r="M26">
            <v>-40</v>
          </cell>
          <cell r="N26">
            <v>-40</v>
          </cell>
        </row>
        <row r="27">
          <cell r="B27" t="str">
            <v>Earnings on direct foreign invest</v>
          </cell>
          <cell r="J27">
            <v>-1.1500000000000001</v>
          </cell>
          <cell r="K27">
            <v>-1.55</v>
          </cell>
          <cell r="L27">
            <v>-2.6259999999999999</v>
          </cell>
          <cell r="M27">
            <v>-5.6260000000000003</v>
          </cell>
          <cell r="N27">
            <v>-5.6</v>
          </cell>
        </row>
        <row r="30">
          <cell r="B30" t="str">
            <v>Memorandum item</v>
          </cell>
        </row>
        <row r="31">
          <cell r="B31" t="str">
            <v>LIBOR (6-month rate on U.S. dollar credits)</v>
          </cell>
          <cell r="C31">
            <v>6.08</v>
          </cell>
          <cell r="D31">
            <v>3.9</v>
          </cell>
          <cell r="E31">
            <v>3.3915294011433903</v>
          </cell>
          <cell r="F31">
            <v>5.0711416666666667</v>
          </cell>
          <cell r="G31">
            <v>6.0997808333333339</v>
          </cell>
          <cell r="H31">
            <v>5.5903591666666665</v>
          </cell>
          <cell r="I31">
            <v>5.8585224999999994</v>
          </cell>
          <cell r="J31">
            <v>5.5642283333333333</v>
          </cell>
          <cell r="K31">
            <v>5.5283730366666655</v>
          </cell>
          <cell r="L31">
            <v>6.6494861241666658</v>
          </cell>
          <cell r="M31">
            <v>3.7277225</v>
          </cell>
          <cell r="N31">
            <v>1.8747516666666668</v>
          </cell>
        </row>
        <row r="32">
          <cell r="B32" t="str">
            <v>Exchange rate (G/US$, period average)</v>
          </cell>
          <cell r="C32">
            <v>5.2</v>
          </cell>
          <cell r="D32">
            <v>9.0965000000000007</v>
          </cell>
          <cell r="E32">
            <v>12.2712</v>
          </cell>
          <cell r="F32">
            <v>14.744166666666667</v>
          </cell>
          <cell r="G32">
            <v>14.477199999999998</v>
          </cell>
          <cell r="H32">
            <v>16.043583333333334</v>
          </cell>
          <cell r="I32">
            <v>16.17455</v>
          </cell>
          <cell r="J32">
            <v>16.916924999999999</v>
          </cell>
          <cell r="K32">
            <v>16.672741666666663</v>
          </cell>
          <cell r="L32">
            <v>19.621433333333336</v>
          </cell>
          <cell r="M32">
            <v>23.829066666666662</v>
          </cell>
          <cell r="N32">
            <v>27.080283333333337</v>
          </cell>
        </row>
        <row r="33">
          <cell r="B33" t="str">
            <v>Exchange rate (G/US$, end of period)</v>
          </cell>
          <cell r="C33">
            <v>7.45</v>
          </cell>
          <cell r="D33">
            <v>10.178000000000001</v>
          </cell>
          <cell r="E33">
            <v>12.396000000000001</v>
          </cell>
          <cell r="F33">
            <v>15.096399999999999</v>
          </cell>
          <cell r="G33">
            <v>15.3874</v>
          </cell>
          <cell r="H33">
            <v>15.045400000000001</v>
          </cell>
          <cell r="I33">
            <v>16.9496</v>
          </cell>
          <cell r="J33">
            <v>16.8475</v>
          </cell>
          <cell r="K33">
            <v>28.3337</v>
          </cell>
          <cell r="L33">
            <v>28.3337</v>
          </cell>
          <cell r="M33">
            <v>25.492699999999999</v>
          </cell>
          <cell r="N33">
            <v>29.698399999999999</v>
          </cell>
        </row>
        <row r="34">
          <cell r="B34" t="str">
            <v>Change in average stock of banks' foreign assets</v>
          </cell>
          <cell r="C34">
            <v>7.2850000000000001</v>
          </cell>
          <cell r="D34">
            <v>16.484999999999999</v>
          </cell>
          <cell r="E34">
            <v>22.934999999999999</v>
          </cell>
          <cell r="F34">
            <v>21.509269373972209</v>
          </cell>
          <cell r="G34">
            <v>25.424269373972209</v>
          </cell>
          <cell r="H34">
            <v>31.849999999999998</v>
          </cell>
          <cell r="I34">
            <v>6.2499999999999991</v>
          </cell>
          <cell r="J34">
            <v>-7.0866459454985167</v>
          </cell>
          <cell r="K34">
            <v>2.8056957184232574</v>
          </cell>
          <cell r="L34">
            <v>29.469733249869492</v>
          </cell>
          <cell r="M34">
            <v>19.399816305329061</v>
          </cell>
          <cell r="N34">
            <v>-9.6986275177396948</v>
          </cell>
        </row>
        <row r="35">
          <cell r="B35" t="str">
            <v>Change in average stock of foreign assets of nonbanks</v>
          </cell>
          <cell r="C35">
            <v>-15</v>
          </cell>
          <cell r="D35">
            <v>11</v>
          </cell>
          <cell r="E35">
            <v>52</v>
          </cell>
          <cell r="F35">
            <v>32.5</v>
          </cell>
          <cell r="G35">
            <v>-4.5</v>
          </cell>
          <cell r="H35">
            <v>-19</v>
          </cell>
          <cell r="I35">
            <v>-18</v>
          </cell>
          <cell r="J35">
            <v>-17.5</v>
          </cell>
          <cell r="K35">
            <v>-20</v>
          </cell>
          <cell r="L35">
            <v>-25</v>
          </cell>
          <cell r="M35">
            <v>-20</v>
          </cell>
          <cell r="N35">
            <v>-8.5</v>
          </cell>
        </row>
        <row r="36">
          <cell r="B36" t="str">
            <v>Stock of external public sector debt (end of period)</v>
          </cell>
          <cell r="C36">
            <v>837</v>
          </cell>
          <cell r="D36">
            <v>845.5</v>
          </cell>
          <cell r="E36">
            <v>862.9</v>
          </cell>
          <cell r="F36">
            <v>40.4</v>
          </cell>
          <cell r="G36">
            <v>781.2</v>
          </cell>
          <cell r="H36">
            <v>905.5</v>
          </cell>
          <cell r="I36">
            <v>1028.0999999999999</v>
          </cell>
          <cell r="J36">
            <v>1104.2</v>
          </cell>
          <cell r="K36">
            <v>1162.133</v>
          </cell>
          <cell r="L36">
            <v>1203.3794321200053</v>
          </cell>
          <cell r="M36">
            <v>1204.1333348700052</v>
          </cell>
          <cell r="N36">
            <v>1196.1824650000053</v>
          </cell>
        </row>
        <row r="37">
          <cell r="B37" t="str">
            <v>Accumulated direct investment (since 1995)</v>
          </cell>
          <cell r="G37">
            <v>7.4</v>
          </cell>
          <cell r="H37">
            <v>11.5</v>
          </cell>
          <cell r="I37">
            <v>15.5</v>
          </cell>
          <cell r="J37">
            <v>26.259999999999998</v>
          </cell>
          <cell r="K37">
            <v>56.26</v>
          </cell>
          <cell r="L37">
            <v>64.259999999999991</v>
          </cell>
          <cell r="M37">
            <v>66.259999999999991</v>
          </cell>
          <cell r="N37">
            <v>70.959999999999994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">
          <cell r="D4">
            <v>1986</v>
          </cell>
          <cell r="E4">
            <v>1987</v>
          </cell>
          <cell r="F4">
            <v>1988</v>
          </cell>
          <cell r="G4">
            <v>1989</v>
          </cell>
          <cell r="H4">
            <v>1990</v>
          </cell>
          <cell r="I4">
            <v>1991</v>
          </cell>
          <cell r="J4" t="str">
            <v>1992</v>
          </cell>
        </row>
        <row r="5">
          <cell r="F5" t="str">
            <v/>
          </cell>
        </row>
        <row r="6">
          <cell r="B6" t="str">
            <v>WEO (UPDATED 1/21/04)</v>
          </cell>
          <cell r="D6" t="str">
            <v>_</v>
          </cell>
          <cell r="E6" t="str">
            <v>_</v>
          </cell>
          <cell r="F6" t="str">
            <v>_</v>
          </cell>
          <cell r="G6" t="str">
            <v>_</v>
          </cell>
          <cell r="H6" t="str">
            <v>_</v>
          </cell>
          <cell r="I6" t="str">
            <v>_</v>
          </cell>
          <cell r="J6" t="str">
            <v>_</v>
          </cell>
        </row>
        <row r="7">
          <cell r="B7" t="str">
            <v>Scenario independent assumptions</v>
          </cell>
        </row>
        <row r="8">
          <cell r="B8" t="str">
            <v>WEO/GAS</v>
          </cell>
        </row>
        <row r="9">
          <cell r="B9" t="str">
            <v xml:space="preserve">    US$/SDR (avg)  </v>
          </cell>
          <cell r="C9" t="str">
            <v xml:space="preserve">    US$/DTS (moy)</v>
          </cell>
          <cell r="D9">
            <v>1.1731700897216799</v>
          </cell>
          <cell r="E9">
            <v>1.29306983947754</v>
          </cell>
          <cell r="F9">
            <v>1.3439202308654801</v>
          </cell>
          <cell r="G9">
            <v>1.28176021575928</v>
          </cell>
          <cell r="H9">
            <v>1.35675001144409</v>
          </cell>
          <cell r="I9">
            <v>1.3681597709655799</v>
          </cell>
          <cell r="J9">
            <v>1.4079999999999999</v>
          </cell>
        </row>
        <row r="10">
          <cell r="B10" t="str">
            <v xml:space="preserve">    US$/SDR (eop)  </v>
          </cell>
          <cell r="C10" t="str">
            <v xml:space="preserve">    US$/DTS (fdp)</v>
          </cell>
          <cell r="D10">
            <v>1.22318983078003</v>
          </cell>
          <cell r="E10">
            <v>1.4186601638793901</v>
          </cell>
          <cell r="F10">
            <v>1.3456997871398899</v>
          </cell>
          <cell r="G10">
            <v>1.31415987014771</v>
          </cell>
          <cell r="H10">
            <v>1.4226598739623999</v>
          </cell>
          <cell r="I10">
            <v>1.43042993545532</v>
          </cell>
          <cell r="J10">
            <v>1.375</v>
          </cell>
        </row>
        <row r="11">
          <cell r="B11" t="str">
            <v>Coffee prices (WEO)</v>
          </cell>
        </row>
        <row r="12">
          <cell r="B12" t="str">
            <v>Cocoa prices (WEO)</v>
          </cell>
        </row>
        <row r="13">
          <cell r="B13" t="str">
            <v>Petroleum prices (calendar year) (WEO)</v>
          </cell>
        </row>
        <row r="14">
          <cell r="B14" t="str">
            <v>Export deflator (WEO)</v>
          </cell>
          <cell r="D14">
            <v>20.2</v>
          </cell>
          <cell r="E14">
            <v>11.8</v>
          </cell>
          <cell r="F14">
            <v>6.7</v>
          </cell>
          <cell r="G14">
            <v>-1.2</v>
          </cell>
          <cell r="H14">
            <v>9.1999999999999993</v>
          </cell>
          <cell r="I14">
            <v>-0.5</v>
          </cell>
          <cell r="J14">
            <v>2.8</v>
          </cell>
        </row>
        <row r="15">
          <cell r="B15" t="str">
            <v>Import deflator (WEO)</v>
          </cell>
          <cell r="D15">
            <v>6.9</v>
          </cell>
          <cell r="E15">
            <v>15.1</v>
          </cell>
          <cell r="F15">
            <v>4</v>
          </cell>
          <cell r="G15">
            <v>3.7</v>
          </cell>
          <cell r="H15">
            <v>11.5</v>
          </cell>
          <cell r="I15">
            <v>-2.7</v>
          </cell>
          <cell r="J15">
            <v>2.5</v>
          </cell>
        </row>
        <row r="16">
          <cell r="B16" t="str">
            <v>Terms of trade world (WEO)</v>
          </cell>
          <cell r="D16">
            <v>12.441534144059862</v>
          </cell>
          <cell r="E16">
            <v>-2.8670721112076358</v>
          </cell>
          <cell r="F16">
            <v>2.5961538461538369</v>
          </cell>
          <cell r="G16">
            <v>-4.7251687560269984</v>
          </cell>
          <cell r="H16">
            <v>-2.0627802690582842</v>
          </cell>
          <cell r="I16">
            <v>2.2610483042137641</v>
          </cell>
          <cell r="J16">
            <v>0.29268292682926855</v>
          </cell>
        </row>
        <row r="17">
          <cell r="B17" t="str">
            <v>Export deflator (WEO, 1975/76=100)</v>
          </cell>
          <cell r="D17">
            <v>167.9</v>
          </cell>
          <cell r="E17">
            <v>187.71220000000002</v>
          </cell>
          <cell r="F17">
            <v>200.2889174</v>
          </cell>
          <cell r="G17">
            <v>197.88545039120001</v>
          </cell>
          <cell r="H17">
            <v>216.09091182719044</v>
          </cell>
          <cell r="I17">
            <v>215.01045726805449</v>
          </cell>
          <cell r="J17">
            <v>221.03075007156002</v>
          </cell>
        </row>
        <row r="18">
          <cell r="B18" t="str">
            <v>Import deflator (WEO, 1975/76=100)</v>
          </cell>
          <cell r="D18">
            <v>170.1</v>
          </cell>
          <cell r="E18">
            <v>195.7851</v>
          </cell>
          <cell r="F18">
            <v>203.61650400000002</v>
          </cell>
          <cell r="G18">
            <v>211.15031464800001</v>
          </cell>
          <cell r="H18">
            <v>235.43260083252</v>
          </cell>
          <cell r="I18">
            <v>229.07592061004195</v>
          </cell>
          <cell r="J18">
            <v>234.80281862529299</v>
          </cell>
        </row>
        <row r="19">
          <cell r="D19">
            <v>98.4</v>
          </cell>
          <cell r="E19">
            <v>95.578801042571698</v>
          </cell>
          <cell r="F19">
            <v>98.060173761946146</v>
          </cell>
          <cell r="G19">
            <v>93.426665069240883</v>
          </cell>
          <cell r="H19">
            <v>91.499478256153409</v>
          </cell>
          <cell r="I19">
            <v>93.568325657628606</v>
          </cell>
          <cell r="J19">
            <v>93.842184171748499</v>
          </cell>
        </row>
        <row r="21">
          <cell r="B21" t="str">
            <v xml:space="preserve">GEE </v>
          </cell>
        </row>
        <row r="22">
          <cell r="B22" t="str">
            <v>Export unit values for manufactures</v>
          </cell>
        </row>
        <row r="23">
          <cell r="B23" t="str">
            <v>Petrol spot price</v>
          </cell>
        </row>
        <row r="24">
          <cell r="B24" t="str">
            <v>Nonfuel commod export</v>
          </cell>
        </row>
        <row r="25">
          <cell r="B25" t="str">
            <v>Nonfuel commod import</v>
          </cell>
        </row>
        <row r="26">
          <cell r="B26" t="str">
            <v>GEE</v>
          </cell>
        </row>
        <row r="27">
          <cell r="B27" t="str">
            <v>Real imports of trading partners(Annual percentage change)</v>
          </cell>
        </row>
        <row r="28">
          <cell r="B28" t="str">
            <v>Goods and Services</v>
          </cell>
        </row>
        <row r="29">
          <cell r="B29" t="str">
            <v>Goods</v>
          </cell>
        </row>
        <row r="30">
          <cell r="B30" t="str">
            <v>Real GDP growth of trading partners</v>
          </cell>
        </row>
        <row r="32">
          <cell r="B32" t="str">
            <v>Real GDP growth USA</v>
          </cell>
        </row>
        <row r="33">
          <cell r="B33" t="str">
            <v>Real GDP deflator USA</v>
          </cell>
        </row>
        <row r="34">
          <cell r="B34" t="str">
            <v>US CPI-U (percent change, period avg)</v>
          </cell>
          <cell r="H34">
            <v>5.4</v>
          </cell>
          <cell r="I34">
            <v>4.2</v>
          </cell>
          <cell r="J34">
            <v>3</v>
          </cell>
        </row>
        <row r="36">
          <cell r="B36" t="str">
            <v>Export deflator (adjusted for assembly industry)</v>
          </cell>
          <cell r="J36" t="e">
            <v>#DIV/0!</v>
          </cell>
        </row>
        <row r="37">
          <cell r="B37" t="str">
            <v>Import deflator (adjusted for assembly industry)</v>
          </cell>
          <cell r="J37" t="e">
            <v>#DIV/0!</v>
          </cell>
        </row>
        <row r="38">
          <cell r="B38" t="str">
            <v>Terms of trade (adjusted for assembly industry)</v>
          </cell>
          <cell r="J38" t="e">
            <v>#DIV/0!</v>
          </cell>
        </row>
        <row r="39">
          <cell r="B39" t="str">
            <v>LIBOR</v>
          </cell>
          <cell r="H39">
            <v>7.08</v>
          </cell>
          <cell r="I39">
            <v>6.08</v>
          </cell>
          <cell r="J39">
            <v>3.9</v>
          </cell>
        </row>
        <row r="40">
          <cell r="B40" t="str">
            <v>Growth in private transfers</v>
          </cell>
        </row>
        <row r="42">
          <cell r="B42" t="str">
            <v>Scenario dependent assumptions</v>
          </cell>
        </row>
        <row r="43">
          <cell r="B43" t="str">
            <v>High Growth Scenario</v>
          </cell>
        </row>
        <row r="45">
          <cell r="B45" t="str">
            <v>Real GDP growth</v>
          </cell>
        </row>
        <row r="46">
          <cell r="B46" t="str">
            <v>Nominal GDP (Millions of Gdes)</v>
          </cell>
          <cell r="C46" t="str">
            <v>PIB nominal (Milliards de Gdes)</v>
          </cell>
          <cell r="D46">
            <v>11185</v>
          </cell>
          <cell r="E46">
            <v>10803</v>
          </cell>
          <cell r="F46">
            <v>10861</v>
          </cell>
          <cell r="G46">
            <v>11909</v>
          </cell>
          <cell r="H46">
            <v>14915</v>
          </cell>
          <cell r="I46">
            <v>17208</v>
          </cell>
          <cell r="J46">
            <v>17676</v>
          </cell>
        </row>
        <row r="47">
          <cell r="B47" t="str">
            <v>Nominal GDP (Millions of US$)</v>
          </cell>
          <cell r="C47" t="str">
            <v>PIB nominal (Millions de $ E.U.)</v>
          </cell>
          <cell r="D47">
            <v>2237</v>
          </cell>
          <cell r="E47">
            <v>2160.6</v>
          </cell>
          <cell r="F47">
            <v>2172.1999999999998</v>
          </cell>
          <cell r="G47">
            <v>2381.8000000000002</v>
          </cell>
          <cell r="H47">
            <v>2983</v>
          </cell>
          <cell r="I47">
            <v>3309.2307692307691</v>
          </cell>
          <cell r="J47">
            <v>1943.1649535535644</v>
          </cell>
        </row>
        <row r="48">
          <cell r="B48" t="str">
            <v>Inflation</v>
          </cell>
        </row>
        <row r="49">
          <cell r="B49" t="str">
            <v xml:space="preserve">   GDP deflator</v>
          </cell>
        </row>
        <row r="50">
          <cell r="B50" t="str">
            <v xml:space="preserve">   CPI end period</v>
          </cell>
        </row>
        <row r="51">
          <cell r="B51" t="str">
            <v>Exchange rate (G/US$, period average)</v>
          </cell>
          <cell r="C51" t="str">
            <v xml:space="preserve">    Gde/$ E.U. (moy)</v>
          </cell>
          <cell r="D51">
            <v>5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5.2</v>
          </cell>
          <cell r="J51">
            <v>9.0965000000000007</v>
          </cell>
        </row>
        <row r="52">
          <cell r="B52" t="str">
            <v>Exchange rate (G/US$, end of period)</v>
          </cell>
          <cell r="C52" t="str">
            <v xml:space="preserve">    Gde/$ E.U. (fdp)</v>
          </cell>
          <cell r="D52">
            <v>5</v>
          </cell>
          <cell r="E52">
            <v>5</v>
          </cell>
          <cell r="F52">
            <v>5</v>
          </cell>
          <cell r="G52">
            <v>5</v>
          </cell>
          <cell r="H52">
            <v>5</v>
          </cell>
          <cell r="I52">
            <v>7.45</v>
          </cell>
          <cell r="J52">
            <v>10.178000000000001</v>
          </cell>
        </row>
        <row r="53">
          <cell r="B53" t="str">
            <v>Trade adjustments</v>
          </cell>
        </row>
        <row r="54">
          <cell r="B54" t="str">
            <v xml:space="preserve">   Assembly industries (export growth in percent)</v>
          </cell>
        </row>
        <row r="55">
          <cell r="B55" t="str">
            <v xml:space="preserve">   Growth in other imports</v>
          </cell>
        </row>
        <row r="56">
          <cell r="B56" t="str">
            <v>Tourism growth</v>
          </cell>
        </row>
        <row r="57">
          <cell r="B57" t="str">
            <v>Donor grants (calculated)</v>
          </cell>
        </row>
        <row r="58">
          <cell r="B58" t="str">
            <v>Investment/GDP</v>
          </cell>
        </row>
        <row r="59">
          <cell r="B59" t="str">
            <v>Public sector loan disbursements</v>
          </cell>
        </row>
        <row r="60">
          <cell r="B60" t="str">
            <v>Nonbank capital flows</v>
          </cell>
        </row>
        <row r="61">
          <cell r="B61" t="str">
            <v>Use of Fund credit</v>
          </cell>
        </row>
        <row r="62">
          <cell r="B62" t="str">
            <v xml:space="preserve">  Purchases (in millions of SDR)</v>
          </cell>
        </row>
        <row r="63">
          <cell r="B63" t="str">
            <v xml:space="preserve">  Repurchases (in millions of SDR)</v>
          </cell>
        </row>
        <row r="64">
          <cell r="B64" t="str">
            <v>Change in NIR (+ = increase)</v>
          </cell>
        </row>
      </sheetData>
      <sheetData sheetId="21" refreshError="1">
        <row r="4">
          <cell r="B4">
            <v>37895</v>
          </cell>
          <cell r="C4">
            <v>37926</v>
          </cell>
          <cell r="D4">
            <v>37956</v>
          </cell>
          <cell r="E4">
            <v>37987</v>
          </cell>
          <cell r="F4">
            <v>38018</v>
          </cell>
          <cell r="G4">
            <v>38047</v>
          </cell>
          <cell r="H4">
            <v>38078</v>
          </cell>
          <cell r="I4">
            <v>38108</v>
          </cell>
          <cell r="J4">
            <v>38139</v>
          </cell>
        </row>
        <row r="7">
          <cell r="B7">
            <v>42.779910000000001</v>
          </cell>
          <cell r="C7">
            <v>33.519190000000002</v>
          </cell>
          <cell r="D7">
            <v>38.071080000000002</v>
          </cell>
          <cell r="E7">
            <v>36.386620000000008</v>
          </cell>
          <cell r="F7">
            <v>33.413820000000008</v>
          </cell>
          <cell r="G7">
            <v>22.965780000000006</v>
          </cell>
          <cell r="H7">
            <v>43.888970000000015</v>
          </cell>
          <cell r="I7">
            <v>51.619940000000014</v>
          </cell>
          <cell r="J7">
            <v>30.13881000000001</v>
          </cell>
        </row>
        <row r="8">
          <cell r="B8">
            <v>2.4914999999999998</v>
          </cell>
          <cell r="C8">
            <v>0.84740000000000004</v>
          </cell>
          <cell r="D8">
            <v>1.5353399999999999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0.28247</v>
          </cell>
        </row>
        <row r="9">
          <cell r="B9">
            <v>2.4914999999999998</v>
          </cell>
          <cell r="C9">
            <v>0.84740000000000004</v>
          </cell>
          <cell r="D9">
            <v>1.5353399999999999</v>
          </cell>
          <cell r="F9">
            <v>0</v>
          </cell>
          <cell r="H9">
            <v>0</v>
          </cell>
          <cell r="I9">
            <v>0</v>
          </cell>
          <cell r="J9">
            <v>0.28247</v>
          </cell>
        </row>
        <row r="10">
          <cell r="B10">
            <v>0</v>
          </cell>
          <cell r="C10">
            <v>0</v>
          </cell>
        </row>
        <row r="11">
          <cell r="B11">
            <v>3.9480299999999993</v>
          </cell>
          <cell r="C11">
            <v>4.0630000000000024</v>
          </cell>
          <cell r="D11">
            <v>-2.64527</v>
          </cell>
          <cell r="E11">
            <v>4.1667500000000004</v>
          </cell>
          <cell r="F11">
            <v>-4.8407999999999998</v>
          </cell>
          <cell r="G11">
            <v>15.819749999999999</v>
          </cell>
          <cell r="H11">
            <v>6.1276899999999976</v>
          </cell>
          <cell r="I11">
            <v>-3.7833299999999994</v>
          </cell>
          <cell r="J11">
            <v>-1.3128799999999998</v>
          </cell>
        </row>
        <row r="12">
          <cell r="B12">
            <v>19.898029999999999</v>
          </cell>
          <cell r="C12">
            <v>29.763020000000001</v>
          </cell>
          <cell r="D12">
            <v>24.004809999999999</v>
          </cell>
          <cell r="E12">
            <v>27.01681</v>
          </cell>
          <cell r="F12">
            <v>12.8592</v>
          </cell>
          <cell r="G12">
            <v>20.819749999999999</v>
          </cell>
          <cell r="H12">
            <v>34.427709999999998</v>
          </cell>
          <cell r="I12">
            <v>16.41667</v>
          </cell>
          <cell r="J12">
            <v>18.287120000000002</v>
          </cell>
        </row>
        <row r="13">
          <cell r="B13">
            <v>15.95</v>
          </cell>
          <cell r="C13">
            <v>25.700019999999999</v>
          </cell>
          <cell r="D13">
            <v>26.650079999999999</v>
          </cell>
          <cell r="E13">
            <v>22.850059999999999</v>
          </cell>
          <cell r="F13">
            <v>17.7</v>
          </cell>
          <cell r="G13">
            <v>5</v>
          </cell>
          <cell r="H13">
            <v>28.30002</v>
          </cell>
          <cell r="I13">
            <v>20.2</v>
          </cell>
          <cell r="J13">
            <v>19.600000000000001</v>
          </cell>
        </row>
        <row r="14">
          <cell r="B14">
            <v>-3.0891599999999997</v>
          </cell>
          <cell r="C14">
            <v>-2.7820200000000002</v>
          </cell>
          <cell r="D14">
            <v>6.5177300000000002</v>
          </cell>
          <cell r="E14">
            <v>-1.17702</v>
          </cell>
          <cell r="F14">
            <v>-1.5330999999999997</v>
          </cell>
          <cell r="G14">
            <v>-2.5642800000000001</v>
          </cell>
          <cell r="H14">
            <v>-3.0621100000000001</v>
          </cell>
          <cell r="I14">
            <v>-2.6716300000000004</v>
          </cell>
          <cell r="J14">
            <v>-4.0033599999999998</v>
          </cell>
        </row>
        <row r="15">
          <cell r="B15">
            <v>0.18856999999999999</v>
          </cell>
          <cell r="C15">
            <v>0.76726000000000005</v>
          </cell>
          <cell r="D15">
            <v>11.864470000000001</v>
          </cell>
          <cell r="E15">
            <v>8.2199999999999995E-2</v>
          </cell>
          <cell r="F15">
            <v>0.90505000000000002</v>
          </cell>
          <cell r="G15">
            <v>0</v>
          </cell>
          <cell r="H15">
            <v>7.0000000000000007E-2</v>
          </cell>
          <cell r="I15">
            <v>0.34277000000000002</v>
          </cell>
          <cell r="J15">
            <v>0.46011999999999997</v>
          </cell>
        </row>
        <row r="16">
          <cell r="B16">
            <v>0.18856999999999999</v>
          </cell>
          <cell r="C16">
            <v>0.76726000000000005</v>
          </cell>
          <cell r="D16">
            <v>11.864470000000001</v>
          </cell>
          <cell r="E16">
            <v>8.2199999999999995E-2</v>
          </cell>
          <cell r="F16">
            <v>0.90505000000000002</v>
          </cell>
          <cell r="G16">
            <v>0</v>
          </cell>
          <cell r="H16">
            <v>7.0000000000000007E-2</v>
          </cell>
          <cell r="I16">
            <v>0.21365000000000001</v>
          </cell>
          <cell r="J16">
            <v>0.46011999999999997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H21">
            <v>0</v>
          </cell>
          <cell r="I21">
            <v>0.12912000000000001</v>
          </cell>
          <cell r="J21">
            <v>0</v>
          </cell>
        </row>
        <row r="22">
          <cell r="B22">
            <v>3.2777299999999996</v>
          </cell>
          <cell r="C22">
            <v>3.54928</v>
          </cell>
          <cell r="D22">
            <v>5.3467400000000005</v>
          </cell>
          <cell r="E22">
            <v>1.25922</v>
          </cell>
          <cell r="F22">
            <v>2.4381499999999998</v>
          </cell>
          <cell r="G22">
            <v>2.5642800000000001</v>
          </cell>
          <cell r="H22">
            <v>3.1321099999999999</v>
          </cell>
          <cell r="I22">
            <v>3.0144100000000003</v>
          </cell>
          <cell r="J22">
            <v>4.4634799999999997</v>
          </cell>
        </row>
        <row r="23">
          <cell r="B23">
            <v>0.76400000000000001</v>
          </cell>
          <cell r="C23">
            <v>3.4471500000000002</v>
          </cell>
          <cell r="D23">
            <v>2.1138699999999999</v>
          </cell>
          <cell r="E23">
            <v>0.52010000000000001</v>
          </cell>
          <cell r="F23">
            <v>2.3317399999999999</v>
          </cell>
          <cell r="G23">
            <v>2.5642800000000001</v>
          </cell>
          <cell r="H23">
            <v>0.23896000000000001</v>
          </cell>
          <cell r="I23">
            <v>2.6207600000000002</v>
          </cell>
          <cell r="J23">
            <v>3.2766999999999999</v>
          </cell>
        </row>
        <row r="24">
          <cell r="B24">
            <v>2.2898499999999999</v>
          </cell>
          <cell r="D24">
            <v>2.7307100000000002</v>
          </cell>
          <cell r="E24">
            <v>0</v>
          </cell>
          <cell r="F24">
            <v>0</v>
          </cell>
          <cell r="G24">
            <v>0</v>
          </cell>
          <cell r="H24">
            <v>2.8931499999999999</v>
          </cell>
          <cell r="I24">
            <v>0</v>
          </cell>
          <cell r="J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</row>
        <row r="26">
          <cell r="B26">
            <v>0.22388</v>
          </cell>
          <cell r="C26">
            <v>0.10213</v>
          </cell>
          <cell r="D26">
            <v>0.50216000000000005</v>
          </cell>
          <cell r="E26">
            <v>0.73912</v>
          </cell>
          <cell r="F26">
            <v>0.10641</v>
          </cell>
          <cell r="G26">
            <v>0</v>
          </cell>
          <cell r="H26">
            <v>0</v>
          </cell>
          <cell r="I26">
            <v>0.39365</v>
          </cell>
          <cell r="J26">
            <v>1.1867799999999999</v>
          </cell>
        </row>
        <row r="27">
          <cell r="B27">
            <v>-11.726430000000001</v>
          </cell>
          <cell r="C27">
            <v>-2.1800800000000002</v>
          </cell>
          <cell r="D27">
            <v>-9.54697</v>
          </cell>
          <cell r="E27">
            <v>-5.4813099999999997</v>
          </cell>
          <cell r="F27">
            <v>-3.4586899999999994</v>
          </cell>
          <cell r="G27">
            <v>0.48277000000000014</v>
          </cell>
          <cell r="H27">
            <v>-0.49790000000000001</v>
          </cell>
          <cell r="I27">
            <v>-0.51595000000000013</v>
          </cell>
          <cell r="J27">
            <v>-0.64024999999999999</v>
          </cell>
        </row>
        <row r="28">
          <cell r="B28">
            <v>1.90141</v>
          </cell>
          <cell r="C28">
            <v>4.2779999999999996</v>
          </cell>
          <cell r="D28">
            <v>0.90803999999999996</v>
          </cell>
          <cell r="E28">
            <v>1.6302000000000001</v>
          </cell>
          <cell r="F28">
            <v>2.6177800000000002</v>
          </cell>
          <cell r="G28">
            <v>1.1582300000000001</v>
          </cell>
          <cell r="H28">
            <v>0.61373999999999995</v>
          </cell>
          <cell r="I28">
            <v>1.4927999999999999</v>
          </cell>
          <cell r="J28">
            <v>2.1823399999999999</v>
          </cell>
        </row>
        <row r="29">
          <cell r="B29">
            <v>13.627840000000001</v>
          </cell>
          <cell r="C29">
            <v>6.4580799999999998</v>
          </cell>
          <cell r="D29">
            <v>10.45501</v>
          </cell>
          <cell r="E29">
            <v>7.11151</v>
          </cell>
          <cell r="F29">
            <v>6.0764699999999996</v>
          </cell>
          <cell r="G29">
            <v>0.67545999999999995</v>
          </cell>
          <cell r="H29">
            <v>1.11164</v>
          </cell>
          <cell r="I29">
            <v>2.00875</v>
          </cell>
          <cell r="J29">
            <v>2.8225899999999999</v>
          </cell>
        </row>
        <row r="31">
          <cell r="B31">
            <v>4.0960700000000001</v>
          </cell>
          <cell r="C31">
            <v>6.2983900000000004</v>
          </cell>
          <cell r="D31">
            <v>5.5253899999999998</v>
          </cell>
          <cell r="E31">
            <v>-0.48121999999999998</v>
          </cell>
          <cell r="F31">
            <v>-0.61545000000000005</v>
          </cell>
          <cell r="G31">
            <v>7.1849499999999997</v>
          </cell>
          <cell r="H31">
            <v>5.1632899999999999</v>
          </cell>
          <cell r="I31">
            <v>-14.51022</v>
          </cell>
          <cell r="J31">
            <v>15.544540000000001</v>
          </cell>
        </row>
        <row r="32">
          <cell r="B32">
            <v>4.58</v>
          </cell>
          <cell r="C32">
            <v>7.1210000000000004</v>
          </cell>
          <cell r="D32">
            <v>6.1</v>
          </cell>
          <cell r="E32">
            <v>3.3590000000000002E-2</v>
          </cell>
          <cell r="F32">
            <v>2.8039999999999999E-2</v>
          </cell>
          <cell r="G32">
            <v>7.5278499999999999</v>
          </cell>
          <cell r="H32">
            <v>5.1998699999999998</v>
          </cell>
          <cell r="I32">
            <v>15.626709999999999</v>
          </cell>
          <cell r="J32">
            <v>15.970510000000001</v>
          </cell>
        </row>
        <row r="33">
          <cell r="B33">
            <v>11.8</v>
          </cell>
          <cell r="C33">
            <v>10.831</v>
          </cell>
          <cell r="D33">
            <v>3.5</v>
          </cell>
          <cell r="E33">
            <v>0</v>
          </cell>
          <cell r="F33">
            <v>1.5</v>
          </cell>
          <cell r="G33">
            <v>0</v>
          </cell>
          <cell r="H33">
            <v>13.14</v>
          </cell>
          <cell r="I33">
            <v>12.05</v>
          </cell>
          <cell r="J33">
            <v>15.2</v>
          </cell>
        </row>
        <row r="34">
          <cell r="B34">
            <v>7.22</v>
          </cell>
          <cell r="C34">
            <v>4.01</v>
          </cell>
          <cell r="D34">
            <v>2.7619999999999999E-2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B35">
            <v>0.48393000000000003</v>
          </cell>
          <cell r="C35">
            <v>0.82260999999999995</v>
          </cell>
          <cell r="D35">
            <v>0.57460999999999995</v>
          </cell>
          <cell r="E35">
            <v>0.51480999999999999</v>
          </cell>
          <cell r="F35">
            <v>0.64349000000000001</v>
          </cell>
          <cell r="G35">
            <v>0.34289999999999998</v>
          </cell>
          <cell r="H35">
            <v>3.6580000000000001E-2</v>
          </cell>
          <cell r="I35">
            <v>30.13693</v>
          </cell>
          <cell r="J35">
            <v>0.42597000000000002</v>
          </cell>
        </row>
        <row r="37">
          <cell r="B37">
            <v>33.516919999999999</v>
          </cell>
          <cell r="C37">
            <v>38.071080000000002</v>
          </cell>
          <cell r="D37">
            <v>36.386620000000008</v>
          </cell>
          <cell r="E37">
            <v>33.413820000000008</v>
          </cell>
          <cell r="F37">
            <v>22.965780000000006</v>
          </cell>
          <cell r="G37">
            <v>43.888970000000015</v>
          </cell>
          <cell r="H37">
            <v>51.619940000000014</v>
          </cell>
          <cell r="I37">
            <v>30.13881000000001</v>
          </cell>
          <cell r="J37">
            <v>39.444390000000013</v>
          </cell>
        </row>
        <row r="39">
          <cell r="I39">
            <v>9.9499999999999993</v>
          </cell>
          <cell r="J39">
            <v>14.7</v>
          </cell>
        </row>
      </sheetData>
      <sheetData sheetId="22" refreshError="1">
        <row r="4">
          <cell r="I4">
            <v>-57.039999999999992</v>
          </cell>
          <cell r="J4">
            <v>4.9499999999999886</v>
          </cell>
        </row>
        <row r="7">
          <cell r="B7" t="str">
            <v xml:space="preserve">                                    Fiscal Year Ending September 30</v>
          </cell>
        </row>
        <row r="8">
          <cell r="B8">
            <v>1993</v>
          </cell>
          <cell r="C8">
            <v>1994</v>
          </cell>
          <cell r="D8">
            <v>1995</v>
          </cell>
          <cell r="E8">
            <v>1996</v>
          </cell>
          <cell r="F8">
            <v>1997</v>
          </cell>
          <cell r="G8">
            <v>1998</v>
          </cell>
          <cell r="H8">
            <v>1999</v>
          </cell>
          <cell r="I8">
            <v>2000</v>
          </cell>
          <cell r="J8">
            <v>2001</v>
          </cell>
        </row>
        <row r="10">
          <cell r="B10">
            <v>-14.695574245139937</v>
          </cell>
          <cell r="C10">
            <v>9.2846077716604398</v>
          </cell>
          <cell r="D10">
            <v>280.55983643209402</v>
          </cell>
          <cell r="E10">
            <v>258.05796082201169</v>
          </cell>
          <cell r="F10">
            <v>269.606054634359</v>
          </cell>
          <cell r="G10">
            <v>303.61282242654863</v>
          </cell>
          <cell r="H10">
            <v>330.86734974775021</v>
          </cell>
          <cell r="I10">
            <v>340.06204591180614</v>
          </cell>
          <cell r="J10">
            <v>327.69383938670956</v>
          </cell>
        </row>
        <row r="12">
          <cell r="B12">
            <v>-58.5</v>
          </cell>
          <cell r="C12">
            <v>-50.068356731144043</v>
          </cell>
          <cell r="D12">
            <v>186.35983643209403</v>
          </cell>
          <cell r="E12">
            <v>135.03294320865479</v>
          </cell>
          <cell r="F12">
            <v>162.49973397664436</v>
          </cell>
          <cell r="G12">
            <v>194.77106083794499</v>
          </cell>
          <cell r="H12">
            <v>218.13563036589187</v>
          </cell>
          <cell r="I12">
            <v>172.27554335805237</v>
          </cell>
          <cell r="J12">
            <v>176.16248739419314</v>
          </cell>
        </row>
        <row r="13">
          <cell r="E13">
            <v>129.16444320865477</v>
          </cell>
          <cell r="F13">
            <v>154.93644169664435</v>
          </cell>
          <cell r="G13">
            <v>189.28666271834268</v>
          </cell>
          <cell r="H13">
            <v>208.67773297552171</v>
          </cell>
          <cell r="I13">
            <v>162.92181537864974</v>
          </cell>
          <cell r="J13">
            <v>108.81251677476089</v>
          </cell>
        </row>
        <row r="16">
          <cell r="E16">
            <v>5.8685000000000116</v>
          </cell>
          <cell r="F16">
            <v>7.5632922800000131</v>
          </cell>
          <cell r="G16">
            <v>5.4843981196023037</v>
          </cell>
          <cell r="H16">
            <v>9.4578973903701637</v>
          </cell>
          <cell r="I16">
            <v>9.3537279794026347</v>
          </cell>
          <cell r="J16">
            <v>67.349970619432241</v>
          </cell>
        </row>
        <row r="17">
          <cell r="H17">
            <v>218.29999999999998</v>
          </cell>
          <cell r="I17">
            <v>172.27554335805237</v>
          </cell>
          <cell r="J17">
            <v>176.16248739419314</v>
          </cell>
        </row>
        <row r="18">
          <cell r="B18">
            <v>50.539225148214541</v>
          </cell>
          <cell r="C18">
            <v>82.631643268855967</v>
          </cell>
          <cell r="D18">
            <v>216.04702253271034</v>
          </cell>
          <cell r="E18">
            <v>215.58667361400001</v>
          </cell>
          <cell r="F18">
            <v>265.746403063</v>
          </cell>
          <cell r="G18">
            <v>292.7</v>
          </cell>
          <cell r="H18">
            <v>329.2</v>
          </cell>
          <cell r="I18">
            <v>272.2</v>
          </cell>
          <cell r="J18">
            <v>277.10000000000002</v>
          </cell>
        </row>
        <row r="19">
          <cell r="B19">
            <v>6.5</v>
          </cell>
          <cell r="C19">
            <v>6.6</v>
          </cell>
          <cell r="D19">
            <v>7.2</v>
          </cell>
          <cell r="E19">
            <v>7.1866736140000018</v>
          </cell>
          <cell r="F19">
            <v>6.446403063</v>
          </cell>
          <cell r="G19">
            <v>5.8</v>
          </cell>
          <cell r="H19">
            <v>0</v>
          </cell>
          <cell r="I19">
            <v>0</v>
          </cell>
          <cell r="J19">
            <v>0.33</v>
          </cell>
        </row>
        <row r="20">
          <cell r="B20">
            <v>40</v>
          </cell>
          <cell r="C20">
            <v>6.1</v>
          </cell>
          <cell r="D20">
            <v>125.5</v>
          </cell>
          <cell r="E20">
            <v>159.4</v>
          </cell>
          <cell r="F20">
            <v>209.1</v>
          </cell>
          <cell r="G20">
            <v>237</v>
          </cell>
          <cell r="H20">
            <v>279.38</v>
          </cell>
          <cell r="I20">
            <v>222.34</v>
          </cell>
          <cell r="J20">
            <v>227.29</v>
          </cell>
        </row>
        <row r="21">
          <cell r="B21">
            <v>4.0392251482145412</v>
          </cell>
          <cell r="C21">
            <v>69.931643268855964</v>
          </cell>
          <cell r="D21">
            <v>83.347022532710355</v>
          </cell>
          <cell r="E21">
            <v>49</v>
          </cell>
          <cell r="F21">
            <v>50.2</v>
          </cell>
          <cell r="G21">
            <v>49.9</v>
          </cell>
          <cell r="H21">
            <v>49.819999999999993</v>
          </cell>
          <cell r="I21">
            <v>49.859999999999985</v>
          </cell>
          <cell r="J21">
            <v>49.810000000000031</v>
          </cell>
        </row>
        <row r="23">
          <cell r="B23">
            <v>109.03922514821454</v>
          </cell>
          <cell r="C23">
            <v>132.69999999999999</v>
          </cell>
          <cell r="D23">
            <v>29.687186100616316</v>
          </cell>
          <cell r="E23">
            <v>80.570490811117565</v>
          </cell>
          <cell r="F23">
            <v>103.19999999999999</v>
          </cell>
          <cell r="G23">
            <v>97.9</v>
          </cell>
          <cell r="H23">
            <v>110.9</v>
          </cell>
          <cell r="I23">
            <v>99.924456641947614</v>
          </cell>
          <cell r="J23">
            <v>100.93751260580689</v>
          </cell>
        </row>
        <row r="24">
          <cell r="B24">
            <v>83.9</v>
          </cell>
          <cell r="C24">
            <v>120.9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</row>
        <row r="26">
          <cell r="B26">
            <v>17.3</v>
          </cell>
          <cell r="C26">
            <v>34.4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</row>
        <row r="27">
          <cell r="B27">
            <v>20</v>
          </cell>
          <cell r="C27">
            <v>6.6</v>
          </cell>
          <cell r="D27">
            <v>27.880600000000001</v>
          </cell>
          <cell r="E27">
            <v>24.875192340000002</v>
          </cell>
          <cell r="F27">
            <v>42.8</v>
          </cell>
          <cell r="G27">
            <v>37.799999999999997</v>
          </cell>
          <cell r="H27">
            <v>47.186923666666665</v>
          </cell>
          <cell r="I27">
            <v>44.285019166666665</v>
          </cell>
          <cell r="J27">
            <v>44.285019166666665</v>
          </cell>
        </row>
        <row r="28">
          <cell r="B28">
            <v>5.1392251482145355</v>
          </cell>
          <cell r="C28">
            <v>5.1999999999999833</v>
          </cell>
          <cell r="D28">
            <v>1.8065861006163146</v>
          </cell>
          <cell r="E28">
            <v>55.695298471117567</v>
          </cell>
          <cell r="F28">
            <v>60.4</v>
          </cell>
          <cell r="G28">
            <v>60.100000000000009</v>
          </cell>
          <cell r="H28">
            <v>63.713076333333341</v>
          </cell>
          <cell r="I28">
            <v>55.63943747528095</v>
          </cell>
          <cell r="J28">
            <v>56.652493439140223</v>
          </cell>
        </row>
        <row r="30">
          <cell r="B30">
            <v>43.804425754860063</v>
          </cell>
          <cell r="C30">
            <v>59.352964502804483</v>
          </cell>
          <cell r="D30">
            <v>94.2</v>
          </cell>
          <cell r="E30">
            <v>123.02501761335691</v>
          </cell>
          <cell r="F30">
            <v>107.10632065771463</v>
          </cell>
          <cell r="G30">
            <v>108.84176158860366</v>
          </cell>
          <cell r="H30">
            <v>112.73171938185833</v>
          </cell>
          <cell r="I30">
            <v>167.78650255375376</v>
          </cell>
          <cell r="J30">
            <v>151.53135199251645</v>
          </cell>
        </row>
        <row r="31">
          <cell r="B31">
            <v>44.441610368123541</v>
          </cell>
          <cell r="C31">
            <v>59.409132728888331</v>
          </cell>
          <cell r="D31">
            <v>95.056023951940588</v>
          </cell>
          <cell r="E31">
            <v>128</v>
          </cell>
          <cell r="F31">
            <v>124.34380162363712</v>
          </cell>
          <cell r="G31">
            <v>121.5</v>
          </cell>
          <cell r="H31">
            <v>124.89</v>
          </cell>
          <cell r="I31">
            <v>188.77</v>
          </cell>
          <cell r="J31">
            <v>171.57</v>
          </cell>
        </row>
        <row r="32">
          <cell r="B32">
            <v>0.63718461326347731</v>
          </cell>
          <cell r="C32">
            <v>5.6168226083850172E-2</v>
          </cell>
          <cell r="D32">
            <v>0.43419372816880414</v>
          </cell>
          <cell r="E32">
            <v>4.9579074002685219</v>
          </cell>
          <cell r="F32">
            <v>17.237492330202485</v>
          </cell>
          <cell r="G32">
            <v>12.7</v>
          </cell>
          <cell r="H32">
            <v>12.158280618141674</v>
          </cell>
          <cell r="I32">
            <v>20.983497446246247</v>
          </cell>
          <cell r="J32">
            <v>20.038648007483545</v>
          </cell>
        </row>
        <row r="34">
          <cell r="I34">
            <v>272.2</v>
          </cell>
          <cell r="J34">
            <v>277.10000000000002</v>
          </cell>
        </row>
        <row r="35">
          <cell r="I35">
            <v>222.34</v>
          </cell>
          <cell r="J35">
            <v>227.29</v>
          </cell>
        </row>
        <row r="36">
          <cell r="I36">
            <v>9.35</v>
          </cell>
          <cell r="J36">
            <v>67.349999999999994</v>
          </cell>
        </row>
        <row r="37">
          <cell r="I37">
            <v>212.99</v>
          </cell>
          <cell r="J37">
            <v>159.94</v>
          </cell>
        </row>
        <row r="41">
          <cell r="B41">
            <v>1.5546599199486919</v>
          </cell>
          <cell r="C41">
            <v>3.5354194788567286</v>
          </cell>
          <cell r="D41">
            <v>3.2729025164966918</v>
          </cell>
          <cell r="E41">
            <v>3.1268614428640493</v>
          </cell>
          <cell r="F41">
            <v>3.6250503998590435</v>
          </cell>
          <cell r="G41">
            <v>3.437665159433906</v>
          </cell>
          <cell r="H41">
            <v>3.1473779817390888</v>
          </cell>
          <cell r="I41">
            <v>2.410591725583386</v>
          </cell>
          <cell r="J41">
            <v>2.5562141094531952</v>
          </cell>
        </row>
        <row r="43">
          <cell r="B43">
            <v>-1.7995449089351836</v>
          </cell>
          <cell r="C43">
            <v>-2.1421895615181414</v>
          </cell>
          <cell r="D43">
            <v>2.8231704861388009</v>
          </cell>
          <cell r="E43">
            <v>1.9585130034130942</v>
          </cell>
          <cell r="F43">
            <v>2.2166611432530781</v>
          </cell>
          <cell r="G43">
            <v>2.2875220017375648</v>
          </cell>
          <cell r="H43">
            <v>2.0855263670910835</v>
          </cell>
          <cell r="I43">
            <v>1.5256649498137507</v>
          </cell>
          <cell r="J43">
            <v>1.6250777186337317</v>
          </cell>
        </row>
        <row r="45">
          <cell r="B45">
            <v>25.5</v>
          </cell>
          <cell r="C45">
            <v>70.931643268855964</v>
          </cell>
          <cell r="D45">
            <v>186.35983643209403</v>
          </cell>
          <cell r="E45">
            <v>135.03294320865476</v>
          </cell>
          <cell r="F45">
            <v>162.49973397664436</v>
          </cell>
          <cell r="G45">
            <v>194.77106083794499</v>
          </cell>
          <cell r="H45">
            <v>218.13563036589187</v>
          </cell>
          <cell r="I45">
            <v>172.27554335805237</v>
          </cell>
          <cell r="J45">
            <v>176.16248739419314</v>
          </cell>
        </row>
        <row r="46">
          <cell r="F46">
            <v>612.1475562524771</v>
          </cell>
          <cell r="G46">
            <v>523.43456552574992</v>
          </cell>
          <cell r="H46">
            <v>772.10344097796383</v>
          </cell>
          <cell r="I46">
            <v>707.22848843829343</v>
          </cell>
          <cell r="J46">
            <v>574.88080420742983</v>
          </cell>
        </row>
        <row r="56">
          <cell r="C56">
            <v>8.4316432688559573</v>
          </cell>
          <cell r="D56">
            <v>236.42819316323806</v>
          </cell>
          <cell r="E56">
            <v>-51.326893223439242</v>
          </cell>
          <cell r="F56">
            <v>27.466790767989579</v>
          </cell>
          <cell r="G56">
            <v>32.271326861300622</v>
          </cell>
          <cell r="H56">
            <v>23.364569527946884</v>
          </cell>
          <cell r="I56">
            <v>-45.860087007839496</v>
          </cell>
          <cell r="J56">
            <v>3.8869440361407612</v>
          </cell>
        </row>
        <row r="57">
          <cell r="C57">
            <v>32.092418120641426</v>
          </cell>
          <cell r="D57">
            <v>133.41537926385439</v>
          </cell>
          <cell r="E57">
            <v>-0.46034891871033778</v>
          </cell>
          <cell r="F57">
            <v>50.159729448999997</v>
          </cell>
          <cell r="G57">
            <v>26.953596936999986</v>
          </cell>
          <cell r="H57">
            <v>36.5</v>
          </cell>
          <cell r="I57">
            <v>-57</v>
          </cell>
          <cell r="J57">
            <v>4.9000000000000341</v>
          </cell>
        </row>
        <row r="58">
          <cell r="C58">
            <v>15.54853874794442</v>
          </cell>
          <cell r="D58">
            <v>34.84703549719552</v>
          </cell>
          <cell r="E58">
            <v>28.825017613356906</v>
          </cell>
          <cell r="F58">
            <v>-15.918696955642275</v>
          </cell>
          <cell r="G58">
            <v>1.7354409308890268</v>
          </cell>
          <cell r="H58">
            <v>3.8899577932546663</v>
          </cell>
          <cell r="I58">
            <v>55.054783171895437</v>
          </cell>
          <cell r="J58">
            <v>-16.255150561237315</v>
          </cell>
        </row>
      </sheetData>
      <sheetData sheetId="23" refreshError="1">
        <row r="7">
          <cell r="B7" t="str">
            <v>Q1</v>
          </cell>
          <cell r="C7" t="str">
            <v>Q2</v>
          </cell>
          <cell r="D7" t="str">
            <v>Q3</v>
          </cell>
          <cell r="E7" t="str">
            <v>Q4</v>
          </cell>
        </row>
        <row r="9">
          <cell r="B9">
            <v>1.19419027</v>
          </cell>
          <cell r="C9">
            <v>1.207837</v>
          </cell>
          <cell r="D9">
            <v>1.1608160000000001</v>
          </cell>
          <cell r="E9">
            <v>1.1953609999999999</v>
          </cell>
          <cell r="F9">
            <v>4.7582042700000002</v>
          </cell>
        </row>
        <row r="10">
          <cell r="B10">
            <v>0.83421800000000002</v>
          </cell>
          <cell r="C10">
            <v>1.1812910000000001</v>
          </cell>
          <cell r="D10">
            <v>0.83105099999999998</v>
          </cell>
          <cell r="E10">
            <v>1.1987540000000001</v>
          </cell>
          <cell r="F10">
            <v>4.0453140000000003</v>
          </cell>
        </row>
        <row r="11">
          <cell r="B11">
            <v>0.58739899999999956</v>
          </cell>
          <cell r="C11">
            <v>1.4094900000000001</v>
          </cell>
          <cell r="D11">
            <v>0.61007799999999945</v>
          </cell>
          <cell r="E11">
            <v>1.5046840000000001</v>
          </cell>
          <cell r="F11">
            <v>4.1116509999999993</v>
          </cell>
        </row>
        <row r="12">
          <cell r="B12">
            <v>0.40921007400000003</v>
          </cell>
          <cell r="C12">
            <v>0.36048849200000005</v>
          </cell>
          <cell r="D12">
            <v>0.38000234999999999</v>
          </cell>
          <cell r="E12">
            <v>0.31721326000000005</v>
          </cell>
          <cell r="F12">
            <v>1.466914176</v>
          </cell>
        </row>
        <row r="13">
          <cell r="B13">
            <v>3.0250173439999997</v>
          </cell>
          <cell r="C13">
            <v>4.1591064920000003</v>
          </cell>
          <cell r="D13">
            <v>2.9819473499999996</v>
          </cell>
          <cell r="E13">
            <v>4.2160122600000003</v>
          </cell>
          <cell r="F13">
            <v>14.382083445999999</v>
          </cell>
        </row>
        <row r="16">
          <cell r="B16">
            <v>1.8820619999999999</v>
          </cell>
          <cell r="C16">
            <v>1.6321179999999997</v>
          </cell>
          <cell r="D16">
            <v>1.8810000000000002</v>
          </cell>
          <cell r="E16">
            <v>1.6430730000000002</v>
          </cell>
          <cell r="F16">
            <v>7.0382530000000001</v>
          </cell>
        </row>
        <row r="17">
          <cell r="B17">
            <v>2.0687500000000001</v>
          </cell>
          <cell r="C17">
            <v>2.2559049999999998</v>
          </cell>
          <cell r="D17">
            <v>2.0250219999999999</v>
          </cell>
          <cell r="E17">
            <v>2.453522</v>
          </cell>
          <cell r="F17">
            <v>8.8031989999999993</v>
          </cell>
        </row>
        <row r="18">
          <cell r="B18">
            <v>1.5342731800000005</v>
          </cell>
          <cell r="C18">
            <v>0.83720500000000087</v>
          </cell>
          <cell r="D18">
            <v>1.7156215499999998</v>
          </cell>
          <cell r="E18">
            <v>1.0300515699999995</v>
          </cell>
          <cell r="F18">
            <v>5.1171513000000006</v>
          </cell>
        </row>
        <row r="19">
          <cell r="B19">
            <v>0</v>
          </cell>
          <cell r="C19">
            <v>2.41661875</v>
          </cell>
          <cell r="D19">
            <v>4.3499137500000007</v>
          </cell>
          <cell r="E19">
            <v>2.41661875</v>
          </cell>
          <cell r="F19">
            <v>9.1831512499999999</v>
          </cell>
        </row>
        <row r="20">
          <cell r="B20">
            <v>5.4850851800000004</v>
          </cell>
          <cell r="C20">
            <v>7.1418467500000009</v>
          </cell>
          <cell r="D20">
            <v>9.9715573000000006</v>
          </cell>
          <cell r="E20">
            <v>7.5432653199999997</v>
          </cell>
          <cell r="F20">
            <v>30.141754550000002</v>
          </cell>
        </row>
        <row r="22">
          <cell r="B22">
            <v>8.5101025240000006</v>
          </cell>
          <cell r="C22">
            <v>11.300953242000002</v>
          </cell>
          <cell r="D22">
            <v>12.953504649999999</v>
          </cell>
          <cell r="E22">
            <v>11.759277579999999</v>
          </cell>
          <cell r="F22">
            <v>44.523837995999997</v>
          </cell>
        </row>
        <row r="25">
          <cell r="B25">
            <v>8.1008924499999999</v>
          </cell>
          <cell r="C25">
            <v>8.5238460000000025</v>
          </cell>
          <cell r="D25">
            <v>8.2235885499999988</v>
          </cell>
          <cell r="E25">
            <v>9.0254455699999987</v>
          </cell>
          <cell r="F25">
            <v>33.87377257</v>
          </cell>
        </row>
        <row r="30">
          <cell r="B30" t="str">
            <v>Oct.01</v>
          </cell>
          <cell r="C30" t="str">
            <v>Nov.01</v>
          </cell>
          <cell r="D30" t="str">
            <v>Dic.01</v>
          </cell>
          <cell r="E30" t="str">
            <v>Jan.02</v>
          </cell>
          <cell r="F30" t="str">
            <v>Feb.02</v>
          </cell>
          <cell r="G30" t="str">
            <v>Mar.02</v>
          </cell>
          <cell r="H30" t="str">
            <v>Abr.02</v>
          </cell>
          <cell r="I30" t="str">
            <v>May.02</v>
          </cell>
          <cell r="J30" t="str">
            <v>Jun.02</v>
          </cell>
        </row>
        <row r="31">
          <cell r="B31">
            <v>1.1248339999999999</v>
          </cell>
          <cell r="C31">
            <v>0.75722800000000001</v>
          </cell>
          <cell r="D31">
            <v>0</v>
          </cell>
          <cell r="E31">
            <v>0.52411799999999997</v>
          </cell>
          <cell r="F31">
            <v>0.97399999999999998</v>
          </cell>
          <cell r="G31">
            <v>0.13400000000000001</v>
          </cell>
          <cell r="H31">
            <v>1.1240000000000001</v>
          </cell>
          <cell r="I31">
            <v>0.75700000000000001</v>
          </cell>
          <cell r="J31">
            <v>0</v>
          </cell>
        </row>
        <row r="32">
          <cell r="B32">
            <v>0.170151</v>
          </cell>
          <cell r="C32">
            <v>0.60886799999999996</v>
          </cell>
          <cell r="D32">
            <v>0.94913499999999995</v>
          </cell>
          <cell r="E32">
            <v>0.94913499999999995</v>
          </cell>
          <cell r="F32">
            <v>0.692388</v>
          </cell>
          <cell r="G32">
            <v>0.54169100000000003</v>
          </cell>
          <cell r="H32">
            <v>0.170151</v>
          </cell>
          <cell r="I32">
            <v>0.60886799999999996</v>
          </cell>
          <cell r="J32">
            <v>0.90540699999999996</v>
          </cell>
        </row>
        <row r="33">
          <cell r="G33">
            <v>2.41661875</v>
          </cell>
          <cell r="I33">
            <v>1.9332950000000002</v>
          </cell>
          <cell r="J33">
            <v>2.41661875</v>
          </cell>
        </row>
        <row r="35">
          <cell r="B35">
            <v>1.21034218</v>
          </cell>
          <cell r="H35">
            <v>1.3908299799999999</v>
          </cell>
        </row>
        <row r="36">
          <cell r="B36">
            <v>0.221</v>
          </cell>
          <cell r="E36">
            <v>0.16666600000000001</v>
          </cell>
          <cell r="H36">
            <v>0.22186</v>
          </cell>
        </row>
        <row r="37">
          <cell r="D37">
            <v>0.34059600000000001</v>
          </cell>
          <cell r="F37">
            <v>7.2691000000000006E-2</v>
          </cell>
          <cell r="J37">
            <v>0.34059600000000001</v>
          </cell>
        </row>
        <row r="40">
          <cell r="D40">
            <v>6.9444000000000006E-2</v>
          </cell>
          <cell r="G40">
            <v>6.9444400000000003E-2</v>
          </cell>
          <cell r="J40">
            <v>6.9444400000000003E-2</v>
          </cell>
        </row>
        <row r="41">
          <cell r="E41">
            <v>0.113982</v>
          </cell>
          <cell r="F41">
            <v>5.3357000000000002E-2</v>
          </cell>
          <cell r="G41">
            <v>8.2253000000000007E-2</v>
          </cell>
        </row>
        <row r="42">
          <cell r="G42">
            <v>0.11925243000000001</v>
          </cell>
        </row>
        <row r="43">
          <cell r="D43">
            <v>3.3487000000000003E-2</v>
          </cell>
          <cell r="G43">
            <v>3.3487169999999997E-2</v>
          </cell>
          <cell r="J43">
            <v>3.3487169999999997E-2</v>
          </cell>
        </row>
        <row r="44">
          <cell r="G44">
            <v>2.2699999999999999E-4</v>
          </cell>
        </row>
        <row r="45">
          <cell r="G45">
            <v>4.6930000000000001E-3</v>
          </cell>
        </row>
        <row r="46">
          <cell r="G46">
            <v>0.19384299999999999</v>
          </cell>
        </row>
        <row r="48">
          <cell r="B48">
            <v>2.7263271800000002</v>
          </cell>
          <cell r="C48">
            <v>1.366096</v>
          </cell>
          <cell r="D48">
            <v>1.3926620000000001</v>
          </cell>
          <cell r="E48">
            <v>1.7539009999999999</v>
          </cell>
          <cell r="F48">
            <v>1.7924360000000001</v>
          </cell>
          <cell r="G48">
            <v>3.5955097500000006</v>
          </cell>
          <cell r="H48">
            <v>2.9068409799999997</v>
          </cell>
          <cell r="I48">
            <v>3.2991630000000001</v>
          </cell>
          <cell r="J48">
            <v>3.76555332</v>
          </cell>
        </row>
        <row r="53">
          <cell r="B53" t="str">
            <v>Oct.01</v>
          </cell>
          <cell r="C53" t="str">
            <v>Nov.01</v>
          </cell>
          <cell r="D53" t="str">
            <v>Dic.01</v>
          </cell>
          <cell r="E53" t="str">
            <v>Jan.02</v>
          </cell>
          <cell r="F53" t="str">
            <v>Feb.02</v>
          </cell>
          <cell r="G53" t="str">
            <v>Mar.02</v>
          </cell>
          <cell r="H53" t="str">
            <v>Abr.02</v>
          </cell>
          <cell r="I53" t="str">
            <v>May.02</v>
          </cell>
          <cell r="J53" t="str">
            <v>Jun.02</v>
          </cell>
        </row>
        <row r="54">
          <cell r="B54">
            <v>0.70769126999999998</v>
          </cell>
          <cell r="C54">
            <v>0.48649900000000001</v>
          </cell>
          <cell r="D54">
            <v>0</v>
          </cell>
          <cell r="E54">
            <v>0.79357699999999998</v>
          </cell>
          <cell r="F54">
            <v>0.37074000000000001</v>
          </cell>
          <cell r="G54">
            <v>4.3520000000000003E-2</v>
          </cell>
          <cell r="H54">
            <v>0.69269199999999997</v>
          </cell>
          <cell r="I54">
            <v>0.46812399999999998</v>
          </cell>
          <cell r="J54">
            <v>0</v>
          </cell>
        </row>
        <row r="55">
          <cell r="B55">
            <v>0.120337</v>
          </cell>
          <cell r="C55">
            <v>0.143484</v>
          </cell>
          <cell r="D55">
            <v>0.463868</v>
          </cell>
          <cell r="E55">
            <v>0.62765000000000004</v>
          </cell>
          <cell r="F55">
            <v>0.30425099999999999</v>
          </cell>
          <cell r="G55">
            <v>0.226493</v>
          </cell>
          <cell r="H55">
            <v>0.119699</v>
          </cell>
          <cell r="I55">
            <v>0.14119999999999999</v>
          </cell>
          <cell r="J55">
            <v>0.46047300000000002</v>
          </cell>
        </row>
        <row r="56">
          <cell r="C56">
            <v>0.36048849200000005</v>
          </cell>
          <cell r="D56">
            <v>4.8721581999999999E-2</v>
          </cell>
          <cell r="F56">
            <v>0.36048849200000005</v>
          </cell>
          <cell r="H56">
            <v>1.9530420000000001E-3</v>
          </cell>
          <cell r="I56">
            <v>0.33165022799999999</v>
          </cell>
          <cell r="J56">
            <v>4.6399080000000002E-2</v>
          </cell>
        </row>
        <row r="57">
          <cell r="G57">
            <v>5.6841000000000003E-2</v>
          </cell>
        </row>
        <row r="58">
          <cell r="B58">
            <v>0.41736299999999998</v>
          </cell>
          <cell r="H58">
            <v>0.40822599999999998</v>
          </cell>
        </row>
        <row r="59">
          <cell r="B59">
            <v>6.3509999999999997E-2</v>
          </cell>
          <cell r="E59">
            <v>5.1457999999999997E-2</v>
          </cell>
          <cell r="H59">
            <v>6.0587000000000002E-2</v>
          </cell>
        </row>
        <row r="60">
          <cell r="D60">
            <v>0.106529</v>
          </cell>
          <cell r="F60">
            <v>2.2897000000000001E-2</v>
          </cell>
          <cell r="J60">
            <v>0.109679</v>
          </cell>
        </row>
        <row r="63">
          <cell r="D63">
            <v>3.7498999999999998E-2</v>
          </cell>
          <cell r="G63">
            <v>3.6457999999999997E-2</v>
          </cell>
          <cell r="J63">
            <v>3.5416000000000003E-2</v>
          </cell>
        </row>
        <row r="64">
          <cell r="E64">
            <v>7.7211000000000002E-2</v>
          </cell>
          <cell r="F64">
            <v>2.5222000000000001E-2</v>
          </cell>
          <cell r="G64">
            <v>0.10384599999999999</v>
          </cell>
        </row>
        <row r="65">
          <cell r="G65">
            <v>0.21662600000000001</v>
          </cell>
        </row>
        <row r="66">
          <cell r="D66">
            <v>1.5027E-2</v>
          </cell>
          <cell r="G66">
            <v>1.4449E-2</v>
          </cell>
          <cell r="J66">
            <v>1.4349000000000001E-2</v>
          </cell>
        </row>
        <row r="67">
          <cell r="G67">
            <v>7.4209999999999996E-3</v>
          </cell>
        </row>
        <row r="68">
          <cell r="G68">
            <v>0.120459</v>
          </cell>
        </row>
        <row r="69">
          <cell r="G69">
            <v>0.410499</v>
          </cell>
        </row>
        <row r="70">
          <cell r="C70">
            <v>1.6500000000000001E-2</v>
          </cell>
          <cell r="D70">
            <v>3.7499999999999999E-2</v>
          </cell>
          <cell r="G70">
            <v>0.28899999999999998</v>
          </cell>
          <cell r="I70">
            <v>1.6500000000000001E-2</v>
          </cell>
          <cell r="J70">
            <v>7.4999999999999997E-2</v>
          </cell>
        </row>
        <row r="71">
          <cell r="B71">
            <v>1.30890127</v>
          </cell>
          <cell r="C71">
            <v>1.0069714919999999</v>
          </cell>
          <cell r="D71">
            <v>0.70914458199999997</v>
          </cell>
          <cell r="E71">
            <v>1.5498959999999999</v>
          </cell>
          <cell r="F71">
            <v>1.0835984920000001</v>
          </cell>
          <cell r="G71">
            <v>1.525612</v>
          </cell>
          <cell r="H71">
            <v>1.283157042</v>
          </cell>
          <cell r="I71">
            <v>0.95747422799999993</v>
          </cell>
          <cell r="J71">
            <v>0.74131608000000004</v>
          </cell>
        </row>
      </sheetData>
      <sheetData sheetId="24" refreshError="1">
        <row r="7">
          <cell r="B7" t="str">
            <v>Q1</v>
          </cell>
          <cell r="C7" t="str">
            <v>Q2</v>
          </cell>
          <cell r="D7" t="str">
            <v>Q3</v>
          </cell>
          <cell r="E7" t="str">
            <v>Q4</v>
          </cell>
        </row>
        <row r="9">
          <cell r="B9">
            <v>1.1941899999999999</v>
          </cell>
          <cell r="C9">
            <v>1.46620167</v>
          </cell>
          <cell r="D9">
            <v>1.9841365500000008</v>
          </cell>
          <cell r="E9">
            <v>1.6134059399999998</v>
          </cell>
          <cell r="F9">
            <v>6.2579341600000005</v>
          </cell>
        </row>
        <row r="10">
          <cell r="B10">
            <v>0.72768900000000003</v>
          </cell>
          <cell r="C10">
            <v>1.1583940000000001</v>
          </cell>
          <cell r="D10">
            <v>0.72137200000000001</v>
          </cell>
          <cell r="E10">
            <v>1.17622</v>
          </cell>
          <cell r="F10">
            <v>3.7836750000000006</v>
          </cell>
        </row>
        <row r="11">
          <cell r="B11">
            <v>0.74282827000000018</v>
          </cell>
          <cell r="C11">
            <v>2.1306359899999991</v>
          </cell>
          <cell r="D11">
            <v>0.73115699999999972</v>
          </cell>
          <cell r="E11">
            <v>1.7189679900000003</v>
          </cell>
          <cell r="F11">
            <v>5.3235892499999995</v>
          </cell>
        </row>
        <row r="12">
          <cell r="B12">
            <v>0.37635299999999999</v>
          </cell>
          <cell r="C12">
            <v>0.328206</v>
          </cell>
          <cell r="D12">
            <v>0.34843100000000005</v>
          </cell>
          <cell r="E12">
            <v>0.29042000000000001</v>
          </cell>
          <cell r="F12">
            <v>1.34341</v>
          </cell>
        </row>
        <row r="13">
          <cell r="B13">
            <v>3.04106027</v>
          </cell>
          <cell r="C13">
            <v>5.0834376599999995</v>
          </cell>
          <cell r="D13">
            <v>3.7850965500000004</v>
          </cell>
          <cell r="E13">
            <v>4.7990139300000001</v>
          </cell>
          <cell r="F13">
            <v>16.70860841</v>
          </cell>
        </row>
        <row r="16">
          <cell r="B16">
            <v>1.8812280000000001</v>
          </cell>
          <cell r="C16">
            <v>2.5763549500000011</v>
          </cell>
          <cell r="D16">
            <v>3.2723841500000006</v>
          </cell>
          <cell r="E16">
            <v>2.5227628900000001</v>
          </cell>
          <cell r="F16">
            <v>10.252729990000002</v>
          </cell>
        </row>
        <row r="17">
          <cell r="B17">
            <v>1.7248587799999999</v>
          </cell>
          <cell r="C17">
            <v>2.8540355699999997</v>
          </cell>
          <cell r="D17">
            <v>2.2476564099999998</v>
          </cell>
          <cell r="E17">
            <v>2.8111371399999996</v>
          </cell>
          <cell r="F17">
            <v>9.6376878999999995</v>
          </cell>
        </row>
        <row r="18">
          <cell r="B18">
            <v>1.8753869999999999</v>
          </cell>
          <cell r="C18">
            <v>0.90989600000000204</v>
          </cell>
          <cell r="D18">
            <v>2.0562175499999995</v>
          </cell>
          <cell r="E18">
            <v>1.1027439000000006</v>
          </cell>
          <cell r="F18">
            <v>5.9442444500000011</v>
          </cell>
        </row>
        <row r="19">
          <cell r="B19">
            <v>4.2980540000000005</v>
          </cell>
          <cell r="C19">
            <v>2.3878080000000002</v>
          </cell>
          <cell r="D19">
            <v>4.2980547300000005</v>
          </cell>
          <cell r="E19">
            <v>2.3878080000000002</v>
          </cell>
          <cell r="F19">
            <v>13.37172473</v>
          </cell>
        </row>
        <row r="20">
          <cell r="B20">
            <v>9.7795277800000004</v>
          </cell>
          <cell r="C20">
            <v>8.7280945200000026</v>
          </cell>
          <cell r="D20">
            <v>11.87431284</v>
          </cell>
          <cell r="E20">
            <v>8.8244519300000004</v>
          </cell>
          <cell r="F20">
            <v>39.206387070000005</v>
          </cell>
        </row>
        <row r="22">
          <cell r="B22">
            <v>12.820588050000001</v>
          </cell>
          <cell r="C22">
            <v>13.811532180000002</v>
          </cell>
          <cell r="D22">
            <v>15.65940939</v>
          </cell>
          <cell r="E22">
            <v>13.62346586</v>
          </cell>
          <cell r="F22">
            <v>55.914995480000002</v>
          </cell>
        </row>
        <row r="25">
          <cell r="B25">
            <v>8.1461810500000009</v>
          </cell>
          <cell r="C25">
            <v>11.095518180000003</v>
          </cell>
          <cell r="D25">
            <v>11.01292366</v>
          </cell>
          <cell r="E25">
            <v>10.945237860000001</v>
          </cell>
          <cell r="F25">
            <v>41.199860749999999</v>
          </cell>
        </row>
        <row r="27">
          <cell r="D27">
            <v>3.8583779999999956E-2</v>
          </cell>
          <cell r="E27">
            <v>0.61051499999999992</v>
          </cell>
          <cell r="F27">
            <v>1.0895569999999966E-2</v>
          </cell>
          <cell r="G27">
            <v>4.9410999999999983E-2</v>
          </cell>
          <cell r="H27">
            <v>0.15000999999999998</v>
          </cell>
          <cell r="I27">
            <v>0.14978163</v>
          </cell>
          <cell r="J27">
            <v>0.26343877999999998</v>
          </cell>
        </row>
        <row r="30">
          <cell r="B30" t="str">
            <v>Oct.02</v>
          </cell>
          <cell r="C30" t="str">
            <v>Nov.02</v>
          </cell>
          <cell r="D30" t="str">
            <v>Dic.02</v>
          </cell>
          <cell r="E30" t="str">
            <v>Jan.03</v>
          </cell>
          <cell r="F30" t="str">
            <v>Feb.03</v>
          </cell>
          <cell r="G30" t="str">
            <v>Mar.03</v>
          </cell>
          <cell r="H30" t="str">
            <v>Abr.03</v>
          </cell>
          <cell r="I30" t="str">
            <v>May.03</v>
          </cell>
          <cell r="J30" t="str">
            <v>Jun.03</v>
          </cell>
        </row>
        <row r="31">
          <cell r="B31">
            <v>1.1240000000000001</v>
          </cell>
          <cell r="C31">
            <v>0.75722800000000001</v>
          </cell>
          <cell r="D31">
            <v>0</v>
          </cell>
          <cell r="E31">
            <v>0.57125120000000107</v>
          </cell>
          <cell r="F31">
            <v>1.8649464199999999</v>
          </cell>
          <cell r="G31">
            <v>0.14015733000000008</v>
          </cell>
          <cell r="H31">
            <v>1.5835262499999982</v>
          </cell>
          <cell r="I31">
            <v>1.6888579000000021</v>
          </cell>
          <cell r="J31">
            <v>0</v>
          </cell>
        </row>
        <row r="32">
          <cell r="B32">
            <v>0.17199999999999999</v>
          </cell>
          <cell r="C32">
            <v>0.60886799999999996</v>
          </cell>
          <cell r="D32">
            <v>0.94399077999999992</v>
          </cell>
          <cell r="E32">
            <v>1.55965</v>
          </cell>
          <cell r="F32">
            <v>0.70328356999999997</v>
          </cell>
          <cell r="G32">
            <v>0.59110200000000002</v>
          </cell>
          <cell r="H32">
            <v>0.32016099999999997</v>
          </cell>
          <cell r="I32">
            <v>0.75864962999999996</v>
          </cell>
          <cell r="J32">
            <v>1.1688457799999998</v>
          </cell>
        </row>
        <row r="33">
          <cell r="C33">
            <v>1.9102460000000001</v>
          </cell>
          <cell r="D33">
            <v>2.3878080000000002</v>
          </cell>
          <cell r="G33">
            <v>2.3878080000000002</v>
          </cell>
          <cell r="I33">
            <v>1.9102467299999999</v>
          </cell>
          <cell r="J33">
            <v>2.3878080000000002</v>
          </cell>
        </row>
        <row r="35">
          <cell r="B35">
            <v>1.21</v>
          </cell>
          <cell r="H35">
            <v>1.3908299799999999</v>
          </cell>
        </row>
        <row r="36">
          <cell r="B36">
            <v>0.22186</v>
          </cell>
          <cell r="E36">
            <v>0.16666600000000001</v>
          </cell>
          <cell r="F36">
            <v>0</v>
          </cell>
          <cell r="H36">
            <v>0.22186</v>
          </cell>
        </row>
        <row r="37">
          <cell r="D37">
            <v>0.34059600000000001</v>
          </cell>
          <cell r="F37">
            <v>7.2691000000000006E-2</v>
          </cell>
          <cell r="J37">
            <v>0.34059600000000001</v>
          </cell>
        </row>
        <row r="38">
          <cell r="D38">
            <v>0</v>
          </cell>
          <cell r="F38">
            <v>0</v>
          </cell>
          <cell r="J38">
            <v>0</v>
          </cell>
        </row>
        <row r="40">
          <cell r="D40">
            <v>6.9444000000000006E-2</v>
          </cell>
          <cell r="G40">
            <v>6.9444400000000003E-2</v>
          </cell>
          <cell r="J40">
            <v>6.9444400000000003E-2</v>
          </cell>
        </row>
        <row r="41">
          <cell r="E41">
            <v>0.113982</v>
          </cell>
          <cell r="F41">
            <v>5.3357000000000002E-2</v>
          </cell>
          <cell r="G41">
            <v>8.2253000000000007E-2</v>
          </cell>
        </row>
        <row r="42">
          <cell r="G42">
            <v>0.11925243000000001</v>
          </cell>
        </row>
        <row r="43">
          <cell r="D43">
            <v>3.3487000000000003E-2</v>
          </cell>
          <cell r="G43">
            <v>3.3487169999999997E-2</v>
          </cell>
          <cell r="J43">
            <v>3.3487169999999997E-2</v>
          </cell>
        </row>
        <row r="44">
          <cell r="G44">
            <v>2.2699999999999999E-4</v>
          </cell>
        </row>
        <row r="45">
          <cell r="G45">
            <v>4.6930000000000001E-3</v>
          </cell>
        </row>
        <row r="46">
          <cell r="G46">
            <v>0.19384299999999999</v>
          </cell>
        </row>
        <row r="48">
          <cell r="B48">
            <v>2.7278600000000002</v>
          </cell>
          <cell r="C48">
            <v>3.2763420000000001</v>
          </cell>
          <cell r="D48">
            <v>3.7753257800000002</v>
          </cell>
          <cell r="E48">
            <v>2.4115492000000014</v>
          </cell>
          <cell r="F48">
            <v>2.6942779899999998</v>
          </cell>
          <cell r="G48">
            <v>3.6222673300000006</v>
          </cell>
          <cell r="H48">
            <v>3.516377229999998</v>
          </cell>
          <cell r="I48">
            <v>4.3577542600000019</v>
          </cell>
          <cell r="J48">
            <v>4.0001813500000001</v>
          </cell>
        </row>
        <row r="50">
          <cell r="B50">
            <v>1.2100000000000002</v>
          </cell>
          <cell r="C50">
            <v>0</v>
          </cell>
          <cell r="D50">
            <v>0.10293099999999999</v>
          </cell>
          <cell r="E50">
            <v>0.11398200000000022</v>
          </cell>
          <cell r="F50">
            <v>5.3356999999999932E-2</v>
          </cell>
          <cell r="G50">
            <v>0.50320000000000009</v>
          </cell>
          <cell r="H50">
            <v>1.3908299799999999</v>
          </cell>
          <cell r="I50">
            <v>0</v>
          </cell>
          <cell r="J50">
            <v>0.10293157000000008</v>
          </cell>
        </row>
        <row r="53">
          <cell r="B53" t="str">
            <v>Oct.02</v>
          </cell>
          <cell r="C53" t="str">
            <v>Nov.02</v>
          </cell>
          <cell r="D53" t="str">
            <v>Dic.02</v>
          </cell>
          <cell r="E53" t="str">
            <v>Jan.03</v>
          </cell>
          <cell r="F53" t="str">
            <v>Feb.03</v>
          </cell>
          <cell r="G53" t="str">
            <v>Mar.03</v>
          </cell>
          <cell r="H53" t="str">
            <v>Abr.03</v>
          </cell>
          <cell r="I53" t="str">
            <v>May.03</v>
          </cell>
          <cell r="J53" t="str">
            <v>Jun.03</v>
          </cell>
        </row>
        <row r="54">
          <cell r="B54">
            <v>0.70769099999999996</v>
          </cell>
          <cell r="C54">
            <v>0.48649900000000001</v>
          </cell>
          <cell r="D54">
            <v>0</v>
          </cell>
          <cell r="E54">
            <v>0.59473148000000042</v>
          </cell>
          <cell r="F54">
            <v>0.82581657000000031</v>
          </cell>
          <cell r="G54">
            <v>4.565361999999918E-2</v>
          </cell>
          <cell r="H54">
            <v>1.0542659900000002</v>
          </cell>
          <cell r="I54">
            <v>0.92987056000000057</v>
          </cell>
          <cell r="J54">
            <v>0</v>
          </cell>
        </row>
        <row r="55">
          <cell r="B55">
            <v>0.120337</v>
          </cell>
          <cell r="C55">
            <v>0.143484</v>
          </cell>
          <cell r="D55">
            <v>0.463868</v>
          </cell>
          <cell r="E55">
            <v>0.62765000000000004</v>
          </cell>
          <cell r="F55">
            <v>0.30425099999999999</v>
          </cell>
          <cell r="G55">
            <v>0.226493</v>
          </cell>
          <cell r="H55">
            <v>0.119699</v>
          </cell>
          <cell r="I55">
            <v>0.14119999999999999</v>
          </cell>
          <cell r="J55">
            <v>0.46047300000000002</v>
          </cell>
        </row>
        <row r="56">
          <cell r="C56">
            <v>0.328206</v>
          </cell>
          <cell r="D56">
            <v>4.8147000000000002E-2</v>
          </cell>
          <cell r="F56">
            <v>0.328206</v>
          </cell>
          <cell r="I56">
            <v>0.30258600000000002</v>
          </cell>
          <cell r="J56">
            <v>4.5844999999999997E-2</v>
          </cell>
        </row>
        <row r="57">
          <cell r="G57">
            <v>5.6841000000000003E-2</v>
          </cell>
        </row>
        <row r="58">
          <cell r="B58">
            <v>0.41736327000000001</v>
          </cell>
          <cell r="H58">
            <v>0.40822599999999998</v>
          </cell>
        </row>
        <row r="59">
          <cell r="B59">
            <v>6.3509999999999997E-2</v>
          </cell>
          <cell r="E59">
            <v>5.1457999999999997E-2</v>
          </cell>
          <cell r="F59">
            <v>0.04</v>
          </cell>
          <cell r="H59">
            <v>6.0587000000000002E-2</v>
          </cell>
        </row>
        <row r="60">
          <cell r="D60">
            <v>0.106529</v>
          </cell>
          <cell r="F60">
            <v>2.2897000000000001E-2</v>
          </cell>
          <cell r="J60">
            <v>0.109679</v>
          </cell>
        </row>
        <row r="63">
          <cell r="D63">
            <v>3.7498999999999998E-2</v>
          </cell>
          <cell r="G63">
            <v>3.6457999999999997E-2</v>
          </cell>
          <cell r="J63">
            <v>3.5416000000000003E-2</v>
          </cell>
        </row>
        <row r="64">
          <cell r="E64">
            <v>7.7211000000000002E-2</v>
          </cell>
          <cell r="F64">
            <v>2.5222000000000001E-2</v>
          </cell>
          <cell r="G64">
            <v>0.10384599999999999</v>
          </cell>
        </row>
        <row r="65">
          <cell r="G65">
            <v>0.21662600000000001</v>
          </cell>
        </row>
        <row r="66">
          <cell r="D66">
            <v>1.5027E-2</v>
          </cell>
          <cell r="G66">
            <v>1.4449E-2</v>
          </cell>
          <cell r="J66">
            <v>1.4349000000000001E-2</v>
          </cell>
        </row>
        <row r="67">
          <cell r="G67">
            <v>7.4209999999999996E-3</v>
          </cell>
        </row>
        <row r="68">
          <cell r="G68">
            <v>0.120459</v>
          </cell>
        </row>
        <row r="69">
          <cell r="G69">
            <v>0.410499</v>
          </cell>
        </row>
        <row r="70">
          <cell r="C70">
            <v>1.6500000000000001E-2</v>
          </cell>
          <cell r="D70">
            <v>8.6400000000000005E-2</v>
          </cell>
          <cell r="E70">
            <v>0</v>
          </cell>
          <cell r="F70">
            <v>0</v>
          </cell>
          <cell r="G70">
            <v>0.94724899000000007</v>
          </cell>
          <cell r="I70">
            <v>1.6500000000000001E-2</v>
          </cell>
          <cell r="J70">
            <v>8.6400000000000005E-2</v>
          </cell>
        </row>
        <row r="71">
          <cell r="B71">
            <v>1.30890127</v>
          </cell>
          <cell r="C71">
            <v>0.97468899999999992</v>
          </cell>
          <cell r="D71">
            <v>0.75746999999999998</v>
          </cell>
          <cell r="E71">
            <v>1.3510504800000005</v>
          </cell>
          <cell r="F71">
            <v>1.5463925700000003</v>
          </cell>
          <cell r="G71">
            <v>2.1859946099999989</v>
          </cell>
          <cell r="H71">
            <v>1.6427779900000001</v>
          </cell>
          <cell r="I71">
            <v>1.3901565600000005</v>
          </cell>
          <cell r="J71">
            <v>0.752162</v>
          </cell>
        </row>
      </sheetData>
      <sheetData sheetId="25" refreshError="1">
        <row r="5">
          <cell r="C5" t="str">
            <v>Fiscal Year 2000/2001</v>
          </cell>
        </row>
        <row r="6">
          <cell r="C6" t="str">
            <v>Oct.</v>
          </cell>
          <cell r="D6" t="str">
            <v>Nov.</v>
          </cell>
          <cell r="E6" t="str">
            <v>Dec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Apr</v>
          </cell>
          <cell r="J6" t="str">
            <v>May</v>
          </cell>
        </row>
        <row r="7">
          <cell r="C7">
            <v>1.194</v>
          </cell>
          <cell r="D7">
            <v>0.78100000000000003</v>
          </cell>
          <cell r="E7">
            <v>1.3109999999999999</v>
          </cell>
          <cell r="F7">
            <v>0.32</v>
          </cell>
          <cell r="G7">
            <v>0.421072</v>
          </cell>
          <cell r="H7">
            <v>0.153617</v>
          </cell>
          <cell r="I7">
            <v>0.53275300000000003</v>
          </cell>
          <cell r="J7">
            <v>1.7869999999999999</v>
          </cell>
        </row>
        <row r="8">
          <cell r="C8">
            <v>1.869</v>
          </cell>
          <cell r="D8">
            <v>0.45500000000000002</v>
          </cell>
          <cell r="E8">
            <v>0.122</v>
          </cell>
          <cell r="F8">
            <v>1.075</v>
          </cell>
          <cell r="H8">
            <v>0.26090600000000003</v>
          </cell>
          <cell r="I8">
            <v>0.31642599999999999</v>
          </cell>
        </row>
        <row r="9">
          <cell r="F9">
            <v>0.21</v>
          </cell>
          <cell r="I9">
            <v>0.26090600000000003</v>
          </cell>
        </row>
        <row r="10">
          <cell r="C10">
            <v>0.53900000000000003</v>
          </cell>
          <cell r="E10">
            <v>1.6</v>
          </cell>
          <cell r="G10">
            <v>6</v>
          </cell>
          <cell r="H10">
            <v>1.6</v>
          </cell>
          <cell r="J10">
            <v>0.55000000000000004</v>
          </cell>
        </row>
        <row r="11">
          <cell r="E11">
            <v>0.56599999999999995</v>
          </cell>
          <cell r="G11">
            <v>0.98427299999999995</v>
          </cell>
        </row>
        <row r="12">
          <cell r="D12">
            <v>0.13500000000000001</v>
          </cell>
        </row>
        <row r="13">
          <cell r="C13">
            <v>3.6019999999999999</v>
          </cell>
          <cell r="D13">
            <v>1.371</v>
          </cell>
          <cell r="E13">
            <v>3.5989999999999998</v>
          </cell>
          <cell r="F13">
            <v>1.605</v>
          </cell>
          <cell r="G13">
            <v>7.4053449999999996</v>
          </cell>
          <cell r="H13">
            <v>2.0145230000000001</v>
          </cell>
          <cell r="I13">
            <v>1.110085</v>
          </cell>
          <cell r="J13">
            <v>2.3369999999999997</v>
          </cell>
        </row>
        <row r="19">
          <cell r="C19" t="str">
            <v>Fiscal Year 2000/2001</v>
          </cell>
        </row>
        <row r="20">
          <cell r="C20" t="str">
            <v>Oct.</v>
          </cell>
          <cell r="D20" t="str">
            <v>Nov.</v>
          </cell>
          <cell r="E20" t="str">
            <v>Dec</v>
          </cell>
          <cell r="F20" t="str">
            <v>Jan</v>
          </cell>
          <cell r="G20" t="str">
            <v>Feb</v>
          </cell>
          <cell r="H20" t="str">
            <v>Mar</v>
          </cell>
          <cell r="I20" t="str">
            <v>Apr</v>
          </cell>
          <cell r="J20" t="str">
            <v>May</v>
          </cell>
        </row>
        <row r="21">
          <cell r="C21">
            <v>0.55500000000000005</v>
          </cell>
          <cell r="D21">
            <v>0.64500000000000002</v>
          </cell>
          <cell r="G21">
            <v>0.67554400000000003</v>
          </cell>
          <cell r="H21">
            <v>1.7784960000000001</v>
          </cell>
          <cell r="J21">
            <v>0.108626</v>
          </cell>
        </row>
        <row r="22">
          <cell r="C22">
            <v>0.29499999999999998</v>
          </cell>
          <cell r="J22">
            <v>0.41799999999999998</v>
          </cell>
        </row>
        <row r="23">
          <cell r="C23">
            <v>0.13200000000000001</v>
          </cell>
          <cell r="D23">
            <v>0.76600000000000001</v>
          </cell>
          <cell r="E23">
            <v>0.29099999999999998</v>
          </cell>
          <cell r="G23">
            <v>0.48343000000000003</v>
          </cell>
          <cell r="H23">
            <v>2.3135590000000001</v>
          </cell>
          <cell r="I23">
            <v>1.7417069999999999</v>
          </cell>
          <cell r="J23">
            <v>0.39823700000000001</v>
          </cell>
        </row>
        <row r="24">
          <cell r="C24">
            <v>0.23799999999999999</v>
          </cell>
          <cell r="E24">
            <v>0.27500000000000002</v>
          </cell>
          <cell r="G24">
            <v>0.11</v>
          </cell>
        </row>
        <row r="25">
          <cell r="C25">
            <v>0.62</v>
          </cell>
        </row>
        <row r="26">
          <cell r="D26">
            <v>0.46600000000000003</v>
          </cell>
        </row>
        <row r="28">
          <cell r="C28">
            <v>1.8400000000000003</v>
          </cell>
          <cell r="D28">
            <v>1.877</v>
          </cell>
          <cell r="E28">
            <v>0.56600000000000006</v>
          </cell>
          <cell r="F28">
            <v>0</v>
          </cell>
          <cell r="G28">
            <v>1.2689740000000003</v>
          </cell>
          <cell r="H28">
            <v>4.0920550000000002</v>
          </cell>
          <cell r="I28">
            <v>1.7417069999999999</v>
          </cell>
          <cell r="J28">
            <v>0.92486299999999999</v>
          </cell>
        </row>
        <row r="34">
          <cell r="C34" t="str">
            <v>Fiscal Year 2000/2001</v>
          </cell>
        </row>
        <row r="35">
          <cell r="C35" t="str">
            <v>Oct.</v>
          </cell>
          <cell r="D35" t="str">
            <v>Nov.</v>
          </cell>
          <cell r="E35" t="str">
            <v>Dec</v>
          </cell>
          <cell r="F35" t="str">
            <v>Jan</v>
          </cell>
          <cell r="G35" t="str">
            <v>Feb</v>
          </cell>
          <cell r="H35" t="str">
            <v>Mar</v>
          </cell>
          <cell r="I35" t="str">
            <v>Apr</v>
          </cell>
          <cell r="J35" t="str">
            <v>May</v>
          </cell>
        </row>
        <row r="36">
          <cell r="C36">
            <v>4.7E-2</v>
          </cell>
          <cell r="D36">
            <v>0.47900000000000004</v>
          </cell>
          <cell r="E36">
            <v>0.08</v>
          </cell>
          <cell r="G36">
            <v>0.35520000000000002</v>
          </cell>
          <cell r="H36">
            <v>1.2969999999999999</v>
          </cell>
          <cell r="I36">
            <v>0.98464399999999996</v>
          </cell>
          <cell r="J36">
            <v>0.116229</v>
          </cell>
        </row>
        <row r="37">
          <cell r="C37">
            <v>0.23100000000000001</v>
          </cell>
          <cell r="D37">
            <v>0.218</v>
          </cell>
          <cell r="G37">
            <v>0.43399900000000002</v>
          </cell>
          <cell r="H37">
            <v>0.93525599999999998</v>
          </cell>
          <cell r="J37">
            <v>7.1972999999999995E-2</v>
          </cell>
        </row>
        <row r="38">
          <cell r="C38">
            <v>9.2999999999999999E-2</v>
          </cell>
          <cell r="J38">
            <v>0.11046800000000001</v>
          </cell>
        </row>
        <row r="39">
          <cell r="C39">
            <v>0.217</v>
          </cell>
          <cell r="E39">
            <v>2.5000000000000001E-2</v>
          </cell>
          <cell r="G39">
            <v>0.18384899999999998</v>
          </cell>
          <cell r="I39">
            <v>8.8491E-2</v>
          </cell>
        </row>
        <row r="40">
          <cell r="C40">
            <v>7.0000000000000001E-3</v>
          </cell>
        </row>
        <row r="41">
          <cell r="C41">
            <v>0</v>
          </cell>
        </row>
        <row r="42">
          <cell r="C42">
            <v>6.0999999999999999E-2</v>
          </cell>
        </row>
        <row r="43">
          <cell r="D43">
            <v>0.09</v>
          </cell>
        </row>
        <row r="44">
          <cell r="D44">
            <v>0.20599999999999999</v>
          </cell>
          <cell r="F44">
            <v>4.9889999999999997E-2</v>
          </cell>
          <cell r="J44">
            <v>0.41064600000000001</v>
          </cell>
        </row>
        <row r="45">
          <cell r="D45">
            <v>2.9000000000000001E-2</v>
          </cell>
        </row>
        <row r="47">
          <cell r="C47">
            <v>0.65599999999999992</v>
          </cell>
          <cell r="D47">
            <v>1.022</v>
          </cell>
          <cell r="E47">
            <v>0.10500000000000001</v>
          </cell>
          <cell r="F47">
            <v>4.9889999999999997E-2</v>
          </cell>
          <cell r="G47">
            <v>0.97304799999999991</v>
          </cell>
          <cell r="H47">
            <v>2.232256</v>
          </cell>
          <cell r="I47">
            <v>1.073135</v>
          </cell>
          <cell r="J47">
            <v>0.70931600000000006</v>
          </cell>
        </row>
        <row r="53">
          <cell r="C53" t="str">
            <v>Fiscal Year 2000/2001</v>
          </cell>
        </row>
        <row r="54">
          <cell r="C54" t="str">
            <v>Oct.</v>
          </cell>
          <cell r="D54" t="str">
            <v>Nov.</v>
          </cell>
          <cell r="E54" t="str">
            <v>Dec</v>
          </cell>
          <cell r="F54" t="str">
            <v>Jan</v>
          </cell>
          <cell r="G54" t="str">
            <v>Feb</v>
          </cell>
          <cell r="H54" t="str">
            <v>Mar</v>
          </cell>
          <cell r="I54" t="str">
            <v>Apr</v>
          </cell>
          <cell r="J54" t="str">
            <v>May</v>
          </cell>
        </row>
        <row r="55">
          <cell r="E55">
            <v>0.43099999999999999</v>
          </cell>
          <cell r="F55">
            <v>0.43113800000000002</v>
          </cell>
          <cell r="G55">
            <v>0.53120599999999996</v>
          </cell>
          <cell r="H55">
            <v>0.251722</v>
          </cell>
          <cell r="I55">
            <v>0.53120599999999996</v>
          </cell>
        </row>
        <row r="56">
          <cell r="D56">
            <v>3.2290000000000001</v>
          </cell>
          <cell r="E56">
            <v>2.6030000000000002</v>
          </cell>
          <cell r="F56">
            <v>3.7410580000000002</v>
          </cell>
          <cell r="G56">
            <v>5.8882899999999996</v>
          </cell>
          <cell r="H56">
            <v>1.549838</v>
          </cell>
          <cell r="I56">
            <v>0.54626600000000003</v>
          </cell>
          <cell r="J56">
            <v>2.3230360000000001</v>
          </cell>
        </row>
        <row r="57">
          <cell r="E57">
            <v>1.109</v>
          </cell>
          <cell r="F57">
            <v>2.6120749999999999</v>
          </cell>
          <cell r="H57">
            <v>0.54379299999999997</v>
          </cell>
          <cell r="I57">
            <v>0.83663299999999996</v>
          </cell>
          <cell r="J57">
            <v>1.5153669999999999</v>
          </cell>
        </row>
        <row r="58">
          <cell r="F58">
            <v>0.192</v>
          </cell>
          <cell r="G58">
            <v>9.7941E-2</v>
          </cell>
          <cell r="H58">
            <v>0.36399900000000002</v>
          </cell>
          <cell r="I58">
            <v>0.36399900000000002</v>
          </cell>
          <cell r="J58">
            <v>0.36399900000000002</v>
          </cell>
        </row>
        <row r="59">
          <cell r="F59">
            <v>0.36751400000000001</v>
          </cell>
          <cell r="G59">
            <v>0.36751400000000001</v>
          </cell>
          <cell r="H59">
            <v>0.25115399999999999</v>
          </cell>
          <cell r="I59">
            <v>0.86417900000000003</v>
          </cell>
          <cell r="J59">
            <v>0.74782000000000004</v>
          </cell>
        </row>
        <row r="60">
          <cell r="G60">
            <v>1.244885</v>
          </cell>
          <cell r="H60">
            <v>1.244885</v>
          </cell>
          <cell r="I60">
            <v>1.3145150000000001</v>
          </cell>
          <cell r="J60">
            <v>1.3145150000000001</v>
          </cell>
        </row>
        <row r="61">
          <cell r="D61">
            <v>1.218</v>
          </cell>
          <cell r="E61">
            <v>0.999</v>
          </cell>
          <cell r="F61">
            <v>2.4283250000000001</v>
          </cell>
          <cell r="G61">
            <v>2.4283250000000001</v>
          </cell>
          <cell r="H61">
            <v>2.4283250000000001</v>
          </cell>
          <cell r="I61">
            <v>3.4916320000000001</v>
          </cell>
          <cell r="J61">
            <v>3.4916320000000001</v>
          </cell>
        </row>
        <row r="64">
          <cell r="G64">
            <v>0.15026200000000001</v>
          </cell>
          <cell r="H64">
            <v>0.15026200000000001</v>
          </cell>
          <cell r="I64">
            <v>0</v>
          </cell>
          <cell r="J64">
            <v>0</v>
          </cell>
        </row>
        <row r="65">
          <cell r="G65">
            <v>2.1399999999999999E-2</v>
          </cell>
          <cell r="H65">
            <v>2.1399999999999999E-2</v>
          </cell>
          <cell r="I65">
            <v>2.1399999999999999E-2</v>
          </cell>
          <cell r="J65">
            <v>2.1399999999999999E-2</v>
          </cell>
        </row>
        <row r="66">
          <cell r="G66">
            <v>6.8228999999999998E-2</v>
          </cell>
          <cell r="H66">
            <v>6.8229849999999995E-2</v>
          </cell>
          <cell r="I66">
            <v>6.8228999999999998E-2</v>
          </cell>
          <cell r="J66">
            <v>6.8228999999999998E-2</v>
          </cell>
        </row>
        <row r="67">
          <cell r="D67">
            <v>1.5960000000000001</v>
          </cell>
          <cell r="E67">
            <v>1.569</v>
          </cell>
          <cell r="F67">
            <v>1.569002</v>
          </cell>
          <cell r="G67">
            <v>1.569002</v>
          </cell>
          <cell r="H67">
            <v>1.386028</v>
          </cell>
          <cell r="I67">
            <v>1.386028</v>
          </cell>
          <cell r="J67">
            <v>1.533023</v>
          </cell>
        </row>
        <row r="68">
          <cell r="D68">
            <v>6.0430000000000001</v>
          </cell>
          <cell r="E68">
            <v>6.7110000000000003</v>
          </cell>
          <cell r="F68">
            <v>11.341112000000001</v>
          </cell>
          <cell r="G68">
            <v>12.367053999999998</v>
          </cell>
          <cell r="H68">
            <v>8.2596358500000004</v>
          </cell>
          <cell r="I68">
            <v>9.4240870000000001</v>
          </cell>
          <cell r="J68">
            <v>11.379021</v>
          </cell>
        </row>
      </sheetData>
      <sheetData sheetId="26" refreshError="1">
        <row r="3">
          <cell r="B3" t="str">
            <v>1990A1</v>
          </cell>
          <cell r="C3" t="str">
            <v>1991A1</v>
          </cell>
          <cell r="D3" t="str">
            <v>1992A1</v>
          </cell>
          <cell r="E3" t="str">
            <v>1993A1</v>
          </cell>
          <cell r="F3" t="str">
            <v>1994A1</v>
          </cell>
          <cell r="G3" t="str">
            <v>1995A1</v>
          </cell>
          <cell r="H3" t="str">
            <v>1996A1</v>
          </cell>
          <cell r="I3" t="str">
            <v>1997A1</v>
          </cell>
          <cell r="J3" t="str">
            <v>1998A1</v>
          </cell>
        </row>
        <row r="5">
          <cell r="E5">
            <v>0.86240000000000006</v>
          </cell>
          <cell r="F5">
            <v>0.9405</v>
          </cell>
          <cell r="G5">
            <v>0.93340000000000012</v>
          </cell>
          <cell r="H5">
            <v>0.92230000000000001</v>
          </cell>
          <cell r="I5">
            <v>1.0530999999999999</v>
          </cell>
          <cell r="J5">
            <v>1.162554445</v>
          </cell>
        </row>
        <row r="6">
          <cell r="E6">
            <v>1.058488E-2</v>
          </cell>
          <cell r="F6">
            <v>1.2535447504166667E-2</v>
          </cell>
          <cell r="G6">
            <v>9.006035095E-3</v>
          </cell>
          <cell r="H6">
            <v>9.4196778674999985E-3</v>
          </cell>
          <cell r="I6">
            <v>1.3982059473333332E-2</v>
          </cell>
          <cell r="J6">
            <v>1.2912147994166666E-2</v>
          </cell>
        </row>
        <row r="7">
          <cell r="E7">
            <v>2.7200000000000002E-2</v>
          </cell>
          <cell r="F7">
            <v>2.5799999999999997E-2</v>
          </cell>
          <cell r="G7">
            <v>1.9800000000000005E-2</v>
          </cell>
          <cell r="H7">
            <v>1.6899999999999998E-2</v>
          </cell>
          <cell r="I7">
            <v>1.9600000000000003E-2</v>
          </cell>
          <cell r="J7">
            <v>3.0499999999999999E-2</v>
          </cell>
        </row>
        <row r="8">
          <cell r="G8">
            <v>-3.6400663394166657E-2</v>
          </cell>
          <cell r="H8">
            <v>-3.8523531222267766E-2</v>
          </cell>
          <cell r="I8">
            <v>-9.7086420051449244E-3</v>
          </cell>
          <cell r="J8">
            <v>1.7646625111585195E-2</v>
          </cell>
        </row>
        <row r="9">
          <cell r="D9">
            <v>0.14786000000000002</v>
          </cell>
          <cell r="E9">
            <v>0.15385000000000001</v>
          </cell>
          <cell r="F9">
            <v>0.13050999999999999</v>
          </cell>
          <cell r="G9">
            <v>0.22692000000000001</v>
          </cell>
          <cell r="H9">
            <v>0.32934000000000002</v>
          </cell>
          <cell r="I9">
            <v>0.37912000000000001</v>
          </cell>
          <cell r="J9">
            <v>0.47934000000000004</v>
          </cell>
        </row>
        <row r="10">
          <cell r="E10">
            <v>0.39009862799999995</v>
          </cell>
          <cell r="F10">
            <v>0.28047017479999997</v>
          </cell>
          <cell r="G10">
            <v>0.79213</v>
          </cell>
          <cell r="H10">
            <v>0.82735999999999998</v>
          </cell>
          <cell r="I10">
            <v>0.87969999999999982</v>
          </cell>
          <cell r="J10">
            <v>1.0217400000000001</v>
          </cell>
        </row>
        <row r="11">
          <cell r="D11">
            <v>0.14249999999999999</v>
          </cell>
          <cell r="E11">
            <v>0.17</v>
          </cell>
          <cell r="F11">
            <v>0.16486000000000001</v>
          </cell>
          <cell r="G11">
            <v>0.51839863999999991</v>
          </cell>
          <cell r="H11">
            <v>0.44513205709281961</v>
          </cell>
          <cell r="I11">
            <v>0.47785009326776323</v>
          </cell>
          <cell r="J11">
            <v>0.54990123266994639</v>
          </cell>
        </row>
        <row r="12">
          <cell r="D12">
            <v>8.5000000000000006E-2</v>
          </cell>
          <cell r="E12">
            <v>0.1</v>
          </cell>
          <cell r="F12">
            <v>0.1133</v>
          </cell>
          <cell r="G12">
            <v>0.40989863999999993</v>
          </cell>
          <cell r="H12">
            <v>0.29313205709281959</v>
          </cell>
          <cell r="I12">
            <v>0.22185009326776325</v>
          </cell>
          <cell r="J12">
            <v>0.22260123266994633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7.4000000000000003E-3</v>
          </cell>
          <cell r="H13">
            <v>4.0999999999999995E-3</v>
          </cell>
          <cell r="I13">
            <v>4.0000000000000001E-3</v>
          </cell>
          <cell r="J13">
            <v>1.076E-2</v>
          </cell>
        </row>
        <row r="14">
          <cell r="F14">
            <v>2.1675724728272336</v>
          </cell>
          <cell r="G14">
            <v>2.8133132818071518</v>
          </cell>
          <cell r="H14">
            <v>2.9075043449185682</v>
          </cell>
          <cell r="I14">
            <v>3.3389127304187465</v>
          </cell>
          <cell r="J14">
            <v>3.7238929443331514</v>
          </cell>
        </row>
        <row r="15">
          <cell r="F15">
            <v>10558.365806376409</v>
          </cell>
          <cell r="G15">
            <v>11602.770348220487</v>
          </cell>
          <cell r="H15">
            <v>12083.453945062069</v>
          </cell>
          <cell r="I15">
            <v>12410.27670871573</v>
          </cell>
          <cell r="J15">
            <v>12681.049217654125</v>
          </cell>
        </row>
        <row r="16">
          <cell r="F16">
            <v>14.744166666666667</v>
          </cell>
          <cell r="G16">
            <v>14.477199999999998</v>
          </cell>
          <cell r="H16">
            <v>16.043583333333334</v>
          </cell>
          <cell r="I16">
            <v>16.17455</v>
          </cell>
          <cell r="J16">
            <v>16.916924999999999</v>
          </cell>
        </row>
        <row r="22">
          <cell r="D22">
            <v>0</v>
          </cell>
          <cell r="E22">
            <v>0.86240000000000006</v>
          </cell>
          <cell r="F22">
            <v>0.9405</v>
          </cell>
          <cell r="G22">
            <v>0.93340000000000012</v>
          </cell>
          <cell r="H22">
            <v>0.92230000000000001</v>
          </cell>
          <cell r="I22">
            <v>1.0530999999999999</v>
          </cell>
          <cell r="J22">
            <v>1.162554445</v>
          </cell>
        </row>
      </sheetData>
      <sheetData sheetId="27" refreshError="1">
        <row r="3">
          <cell r="D3" t="str">
            <v>1986</v>
          </cell>
          <cell r="E3" t="str">
            <v>1987</v>
          </cell>
          <cell r="F3" t="str">
            <v>1988</v>
          </cell>
          <cell r="G3" t="str">
            <v>1989</v>
          </cell>
          <cell r="H3" t="str">
            <v>1990</v>
          </cell>
          <cell r="I3" t="str">
            <v>1991</v>
          </cell>
          <cell r="J3" t="str">
            <v>1992</v>
          </cell>
        </row>
        <row r="4">
          <cell r="B4" t="str">
            <v>(in percent, unless indicated)</v>
          </cell>
        </row>
        <row r="7">
          <cell r="B7" t="str">
            <v>Debt service ratios</v>
          </cell>
        </row>
        <row r="8">
          <cell r="B8" t="str">
            <v>To exports of goods and services</v>
          </cell>
        </row>
        <row r="9">
          <cell r="B9" t="str">
            <v xml:space="preserve">      Interest</v>
          </cell>
        </row>
        <row r="10">
          <cell r="B10" t="str">
            <v xml:space="preserve">      Amortization</v>
          </cell>
        </row>
        <row r="12">
          <cell r="B12" t="str">
            <v>To exports (incl. all services)</v>
          </cell>
        </row>
        <row r="13">
          <cell r="B13" t="str">
            <v xml:space="preserve">      Interest</v>
          </cell>
        </row>
        <row r="14">
          <cell r="B14" t="str">
            <v xml:space="preserve">      Amortization</v>
          </cell>
        </row>
        <row r="16">
          <cell r="B16" t="str">
            <v xml:space="preserve">To consolidated public sector revenue </v>
          </cell>
        </row>
        <row r="17">
          <cell r="B17" t="str">
            <v xml:space="preserve">      Interest</v>
          </cell>
        </row>
        <row r="18">
          <cell r="B18" t="str">
            <v xml:space="preserve">      Amortization</v>
          </cell>
        </row>
        <row r="20">
          <cell r="B20" t="str">
            <v>To nominal GDP</v>
          </cell>
        </row>
        <row r="21">
          <cell r="B21" t="str">
            <v xml:space="preserve">      Interest</v>
          </cell>
        </row>
        <row r="22">
          <cell r="B22" t="str">
            <v xml:space="preserve">      Amortization</v>
          </cell>
        </row>
        <row r="24">
          <cell r="B24" t="str">
            <v>External public debt ratio to GDP  1/</v>
          </cell>
        </row>
        <row r="25">
          <cell r="B25" t="str">
            <v xml:space="preserve">  Multilateral debt</v>
          </cell>
        </row>
        <row r="26">
          <cell r="B26" t="str">
            <v xml:space="preserve">    of which:  IMF  2/</v>
          </cell>
        </row>
        <row r="27">
          <cell r="B27" t="str">
            <v xml:space="preserve">  Bilateral debt  3/</v>
          </cell>
        </row>
        <row r="29">
          <cell r="B29" t="str">
            <v>Memorandum items:</v>
          </cell>
        </row>
        <row r="30">
          <cell r="B30" t="str">
            <v>External public debt (in US$ m)</v>
          </cell>
        </row>
        <row r="31">
          <cell r="B31" t="str">
            <v>Effective interest rate  4/</v>
          </cell>
        </row>
        <row r="32">
          <cell r="B32" t="str">
            <v>Nominal GDP (in US$ m)</v>
          </cell>
        </row>
        <row r="33">
          <cell r="B33" t="str">
            <v>Total export receipts (incl. all services)</v>
          </cell>
        </row>
        <row r="35">
          <cell r="B35" t="str">
            <v>Source: Data provided by the central bank; and staff estimates</v>
          </cell>
        </row>
        <row r="37">
          <cell r="B37" t="str">
            <v>1/  Including use of Fund resources.</v>
          </cell>
        </row>
        <row r="38">
          <cell r="B38" t="str">
            <v>2/  Trust Fund plus outstanding purchases and SAF/ESAF loans</v>
          </cell>
        </row>
        <row r="39">
          <cell r="B39" t="str">
            <v>3/  Includes officially guaranteed debt</v>
          </cell>
        </row>
        <row r="40">
          <cell r="B40" t="str">
            <v>4/  In percent, interest payments over average outstanding debt during the fiscal year.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Profile"/>
    </sheetNames>
    <sheetDataSet>
      <sheetData sheetId="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  <sheetName val="EERProfile"/>
      <sheetName val="Feuil1"/>
      <sheetName val="ASSUMPTIONS"/>
    </sheetNames>
    <sheetDataSet>
      <sheetData sheetId="0" refreshError="1">
        <row r="45">
          <cell r="B45" t="str">
            <v>E</v>
          </cell>
        </row>
        <row r="46">
          <cell r="B46" t="str">
            <v>F</v>
          </cell>
        </row>
        <row r="47">
          <cell r="B47" t="str">
            <v>M</v>
          </cell>
        </row>
        <row r="48">
          <cell r="B48" t="str">
            <v>A</v>
          </cell>
        </row>
        <row r="49">
          <cell r="B49" t="str">
            <v>M</v>
          </cell>
        </row>
        <row r="50">
          <cell r="B50" t="str">
            <v>J</v>
          </cell>
        </row>
        <row r="51">
          <cell r="B51" t="str">
            <v>J</v>
          </cell>
        </row>
        <row r="52">
          <cell r="B52" t="str">
            <v>A</v>
          </cell>
        </row>
        <row r="53">
          <cell r="B53" t="str">
            <v>S</v>
          </cell>
        </row>
        <row r="54">
          <cell r="B54" t="str">
            <v>O</v>
          </cell>
        </row>
        <row r="55">
          <cell r="B55" t="str">
            <v>N</v>
          </cell>
        </row>
        <row r="56">
          <cell r="B56" t="str">
            <v>D</v>
          </cell>
        </row>
        <row r="57">
          <cell r="B57" t="str">
            <v>E</v>
          </cell>
        </row>
        <row r="58">
          <cell r="B58" t="str">
            <v>F</v>
          </cell>
        </row>
        <row r="59">
          <cell r="B59" t="str">
            <v>M</v>
          </cell>
        </row>
        <row r="60">
          <cell r="B60" t="str">
            <v>A</v>
          </cell>
        </row>
        <row r="61">
          <cell r="B61" t="str">
            <v>M</v>
          </cell>
        </row>
        <row r="62">
          <cell r="B62" t="str">
            <v>J</v>
          </cell>
        </row>
        <row r="63">
          <cell r="B63" t="str">
            <v>J</v>
          </cell>
        </row>
        <row r="64">
          <cell r="B64" t="str">
            <v>A</v>
          </cell>
        </row>
        <row r="65">
          <cell r="B65" t="str">
            <v>S</v>
          </cell>
        </row>
        <row r="66">
          <cell r="B66" t="str">
            <v>O</v>
          </cell>
        </row>
        <row r="67">
          <cell r="B67" t="str">
            <v>N</v>
          </cell>
        </row>
        <row r="68">
          <cell r="B68" t="str">
            <v>D</v>
          </cell>
        </row>
        <row r="69">
          <cell r="B69" t="str">
            <v>E</v>
          </cell>
        </row>
        <row r="70">
          <cell r="B70" t="str">
            <v>F</v>
          </cell>
        </row>
        <row r="71">
          <cell r="B71" t="str">
            <v>M</v>
          </cell>
        </row>
        <row r="72">
          <cell r="B72" t="str">
            <v>A</v>
          </cell>
        </row>
        <row r="73">
          <cell r="B73" t="str">
            <v>M</v>
          </cell>
        </row>
        <row r="74">
          <cell r="B74" t="str">
            <v>J</v>
          </cell>
        </row>
        <row r="75">
          <cell r="B75" t="str">
            <v>J</v>
          </cell>
        </row>
        <row r="76">
          <cell r="B76" t="str">
            <v>A</v>
          </cell>
        </row>
        <row r="77">
          <cell r="B77" t="str">
            <v>S</v>
          </cell>
        </row>
        <row r="78">
          <cell r="B78" t="str">
            <v>O</v>
          </cell>
        </row>
        <row r="79">
          <cell r="B79" t="str">
            <v>N</v>
          </cell>
        </row>
        <row r="80">
          <cell r="B80" t="str">
            <v>D</v>
          </cell>
        </row>
        <row r="81">
          <cell r="B81" t="str">
            <v>E</v>
          </cell>
        </row>
        <row r="82">
          <cell r="B82" t="str">
            <v>F</v>
          </cell>
        </row>
        <row r="83">
          <cell r="B83" t="str">
            <v>M</v>
          </cell>
        </row>
        <row r="84">
          <cell r="B84" t="str">
            <v>A</v>
          </cell>
        </row>
        <row r="85">
          <cell r="B85" t="str">
            <v>M</v>
          </cell>
        </row>
        <row r="86">
          <cell r="B86" t="str">
            <v>J</v>
          </cell>
        </row>
        <row r="87">
          <cell r="B87" t="str">
            <v>J</v>
          </cell>
        </row>
        <row r="88">
          <cell r="B88" t="str">
            <v>A</v>
          </cell>
        </row>
        <row r="89">
          <cell r="B89" t="str">
            <v>S</v>
          </cell>
        </row>
        <row r="90">
          <cell r="B90" t="str">
            <v>O</v>
          </cell>
        </row>
        <row r="91">
          <cell r="B91" t="str">
            <v>N</v>
          </cell>
        </row>
        <row r="92">
          <cell r="B92" t="str">
            <v>D</v>
          </cell>
        </row>
        <row r="93">
          <cell r="B93" t="str">
            <v>E</v>
          </cell>
        </row>
        <row r="94">
          <cell r="B94" t="str">
            <v>F</v>
          </cell>
        </row>
        <row r="95">
          <cell r="B95" t="str">
            <v>M</v>
          </cell>
        </row>
        <row r="96">
          <cell r="B96" t="str">
            <v>A</v>
          </cell>
        </row>
        <row r="97">
          <cell r="B97" t="str">
            <v>M</v>
          </cell>
        </row>
        <row r="98">
          <cell r="B98" t="str">
            <v>J</v>
          </cell>
        </row>
        <row r="99">
          <cell r="B99" t="str">
            <v>J</v>
          </cell>
        </row>
        <row r="100">
          <cell r="B100" t="str">
            <v>A</v>
          </cell>
        </row>
        <row r="101">
          <cell r="B101" t="str">
            <v>S</v>
          </cell>
        </row>
        <row r="102">
          <cell r="B102" t="str">
            <v>O</v>
          </cell>
        </row>
        <row r="103">
          <cell r="B103" t="str">
            <v>N</v>
          </cell>
        </row>
        <row r="104">
          <cell r="B104" t="str">
            <v>D</v>
          </cell>
        </row>
        <row r="105">
          <cell r="B105" t="str">
            <v>E</v>
          </cell>
        </row>
        <row r="106">
          <cell r="B106" t="str">
            <v>F</v>
          </cell>
        </row>
        <row r="107">
          <cell r="B107" t="str">
            <v>M</v>
          </cell>
        </row>
        <row r="108">
          <cell r="B108" t="str">
            <v>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"/>
      <sheetName val="NA"/>
    </sheetNames>
    <sheetDataSet>
      <sheetData sheetId="0" refreshError="1"/>
      <sheetData sheetId="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frprtables"/>
      <sheetName val="Basicinput"/>
      <sheetName val="Outputables"/>
      <sheetName val="Index"/>
      <sheetName val="Documentation"/>
      <sheetName val="Monthinput"/>
      <sheetName val="CPI"/>
      <sheetName val="NA"/>
      <sheetName val="Feui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FPEntps"/>
    </sheetNames>
    <sheetDataSet>
      <sheetData sheetId="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d Data"/>
    </sheetNames>
    <sheetDataSet>
      <sheetData sheetId="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uel SHADOW"/>
      <sheetName val="mensuel"/>
      <sheetName val="AUTRES RESS "/>
      <sheetName val="DON ET PRET"/>
      <sheetName val="TEREDA_RESUME_P1"/>
      <sheetName val="TEREDA_RESUME_P2"/>
      <sheetName val="TEREDA_RESUME_P3"/>
      <sheetName val="TEREDA_RESUME_P4"/>
      <sheetName val="TEREDA_RESUME_P5"/>
      <sheetName val="TEREDA_RESUME_P6"/>
      <sheetName val="TEREDA_RESUME_P7"/>
      <sheetName val="TEREDA_RESUME_P8"/>
      <sheetName val="TEREDA_RESUME_P9"/>
      <sheetName val="TEREDA_RESUME_P10"/>
      <sheetName val="TEREDA_RESUME_P11"/>
      <sheetName val="TEREDA_RESUME_P12"/>
      <sheetName val="TEREDA_RESUME_P11 (2)"/>
    </sheetNames>
    <sheetDataSet>
      <sheetData sheetId="0"/>
      <sheetData sheetId="1">
        <row r="21">
          <cell r="B21">
            <v>4701607794.7399998</v>
          </cell>
          <cell r="C21">
            <v>18608945535.75</v>
          </cell>
          <cell r="D21">
            <v>16505316598.080002</v>
          </cell>
          <cell r="E21">
            <v>8338124085.9599991</v>
          </cell>
          <cell r="F21">
            <v>8344811970.2799997</v>
          </cell>
          <cell r="G21">
            <v>21727137130.260002</v>
          </cell>
          <cell r="H21">
            <v>15327413387.940001</v>
          </cell>
        </row>
        <row r="64">
          <cell r="H64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NF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hared Data"/>
      <sheetName val="DOMACR Output"/>
      <sheetName val="DOMACR Output CG"/>
      <sheetName val="WEO output"/>
      <sheetName val="REDtabs"/>
      <sheetName val="Cons PS"/>
      <sheetName val="Central Govt"/>
      <sheetName val="GC Ingresos"/>
      <sheetName val="Chart1 data"/>
      <sheetName val="Chart1"/>
      <sheetName val="Enterprises"/>
      <sheetName val="Agencias&amp;Empr"/>
      <sheetName val="NFPS"/>
      <sheetName val="Gen Govt"/>
      <sheetName val="GC Gastos"/>
      <sheetName val="GC Trans"/>
      <sheetName val="DomFin2"/>
      <sheetName val="Ext Fin2"/>
      <sheetName val="Cuadro2"/>
      <sheetName val="Cuadro4a"/>
      <sheetName val="Cuadro4b"/>
      <sheetName val="InOut A"/>
      <sheetName val="InOut M"/>
      <sheetName val="WEO"/>
      <sheetName val="Georges"/>
      <sheetName val="Sheet1"/>
      <sheetName val="Sheet2"/>
      <sheetName val="DomFin"/>
      <sheetName val="Ext Fin"/>
      <sheetName val="CG RED97"/>
      <sheetName val="ConsPS RED97"/>
      <sheetName val="MacroflowXX"/>
      <sheetName val="Dom.Fin."/>
      <sheetName val="Ext.Fin."/>
      <sheetName val="CG_m"/>
      <sheetName val="CG_cumm"/>
      <sheetName val="CG_q"/>
      <sheetName val="CG_y"/>
      <sheetName val="SR_Tab03"/>
      <sheetName val="Central Gov monthly"/>
      <sheetName val="Central Gov quarterly"/>
      <sheetName val="Central Gov yearly"/>
      <sheetName val="CenGov mnth"/>
      <sheetName val="CenGov qrt_1"/>
      <sheetName val="CenGov qrt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F23CD-526C-45D5-8C1F-290EB2DE32C0}">
  <dimension ref="A1:V53"/>
  <sheetViews>
    <sheetView tabSelected="1" view="pageBreakPreview" topLeftCell="A30" zoomScaleNormal="100" zoomScaleSheetLayoutView="100" workbookViewId="0">
      <selection activeCell="P50" sqref="A2:P50"/>
    </sheetView>
  </sheetViews>
  <sheetFormatPr baseColWidth="10" defaultColWidth="9.140625" defaultRowHeight="15" x14ac:dyDescent="0.25"/>
  <cols>
    <col min="1" max="1" width="37.7109375" style="127" customWidth="1"/>
    <col min="2" max="2" width="18.42578125" style="127" customWidth="1"/>
    <col min="3" max="3" width="18.140625" style="127" hidden="1" customWidth="1"/>
    <col min="4" max="4" width="17.7109375" style="127" hidden="1" customWidth="1"/>
    <col min="5" max="5" width="20" style="127" hidden="1" customWidth="1"/>
    <col min="6" max="6" width="19.85546875" style="127" customWidth="1"/>
    <col min="7" max="9" width="17.7109375" style="127" hidden="1" customWidth="1"/>
    <col min="10" max="11" width="17.7109375" style="127" customWidth="1"/>
    <col min="12" max="12" width="16.85546875" style="127" customWidth="1"/>
    <col min="13" max="13" width="15.85546875" style="127" customWidth="1"/>
    <col min="14" max="14" width="17.7109375" style="127" customWidth="1"/>
    <col min="15" max="15" width="13.42578125" style="73" customWidth="1"/>
    <col min="16" max="16" width="16.28515625" style="73" customWidth="1"/>
    <col min="17" max="17" width="11.42578125" style="127" customWidth="1"/>
    <col min="18" max="18" width="19.85546875" style="127" hidden="1" customWidth="1"/>
    <col min="19" max="19" width="11.42578125" style="127" customWidth="1"/>
    <col min="20" max="20" width="18.85546875" style="127" bestFit="1" customWidth="1"/>
    <col min="21" max="22" width="11.140625" style="127" bestFit="1" customWidth="1"/>
    <col min="23" max="256" width="9.140625" style="127"/>
    <col min="257" max="257" width="37.7109375" style="127" customWidth="1"/>
    <col min="258" max="258" width="18.42578125" style="127" customWidth="1"/>
    <col min="259" max="259" width="18.140625" style="127" customWidth="1"/>
    <col min="260" max="260" width="17.7109375" style="127" customWidth="1"/>
    <col min="261" max="261" width="20" style="127" customWidth="1"/>
    <col min="262" max="262" width="19.85546875" style="127" customWidth="1"/>
    <col min="263" max="270" width="17.7109375" style="127" customWidth="1"/>
    <col min="271" max="272" width="18.140625" style="127" customWidth="1"/>
    <col min="273" max="273" width="11.42578125" style="127" customWidth="1"/>
    <col min="274" max="274" width="19.85546875" style="127" bestFit="1" customWidth="1"/>
    <col min="275" max="275" width="11.42578125" style="127" customWidth="1"/>
    <col min="276" max="276" width="18.85546875" style="127" bestFit="1" customWidth="1"/>
    <col min="277" max="278" width="11.140625" style="127" bestFit="1" customWidth="1"/>
    <col min="279" max="512" width="9.140625" style="127"/>
    <col min="513" max="513" width="37.7109375" style="127" customWidth="1"/>
    <col min="514" max="514" width="18.42578125" style="127" customWidth="1"/>
    <col min="515" max="515" width="18.140625" style="127" customWidth="1"/>
    <col min="516" max="516" width="17.7109375" style="127" customWidth="1"/>
    <col min="517" max="517" width="20" style="127" customWidth="1"/>
    <col min="518" max="518" width="19.85546875" style="127" customWidth="1"/>
    <col min="519" max="526" width="17.7109375" style="127" customWidth="1"/>
    <col min="527" max="528" width="18.140625" style="127" customWidth="1"/>
    <col min="529" max="529" width="11.42578125" style="127" customWidth="1"/>
    <col min="530" max="530" width="19.85546875" style="127" bestFit="1" customWidth="1"/>
    <col min="531" max="531" width="11.42578125" style="127" customWidth="1"/>
    <col min="532" max="532" width="18.85546875" style="127" bestFit="1" customWidth="1"/>
    <col min="533" max="534" width="11.140625" style="127" bestFit="1" customWidth="1"/>
    <col min="535" max="768" width="9.140625" style="127"/>
    <col min="769" max="769" width="37.7109375" style="127" customWidth="1"/>
    <col min="770" max="770" width="18.42578125" style="127" customWidth="1"/>
    <col min="771" max="771" width="18.140625" style="127" customWidth="1"/>
    <col min="772" max="772" width="17.7109375" style="127" customWidth="1"/>
    <col min="773" max="773" width="20" style="127" customWidth="1"/>
    <col min="774" max="774" width="19.85546875" style="127" customWidth="1"/>
    <col min="775" max="782" width="17.7109375" style="127" customWidth="1"/>
    <col min="783" max="784" width="18.140625" style="127" customWidth="1"/>
    <col min="785" max="785" width="11.42578125" style="127" customWidth="1"/>
    <col min="786" max="786" width="19.85546875" style="127" bestFit="1" customWidth="1"/>
    <col min="787" max="787" width="11.42578125" style="127" customWidth="1"/>
    <col min="788" max="788" width="18.85546875" style="127" bestFit="1" customWidth="1"/>
    <col min="789" max="790" width="11.140625" style="127" bestFit="1" customWidth="1"/>
    <col min="791" max="1024" width="9.140625" style="127"/>
    <col min="1025" max="1025" width="37.7109375" style="127" customWidth="1"/>
    <col min="1026" max="1026" width="18.42578125" style="127" customWidth="1"/>
    <col min="1027" max="1027" width="18.140625" style="127" customWidth="1"/>
    <col min="1028" max="1028" width="17.7109375" style="127" customWidth="1"/>
    <col min="1029" max="1029" width="20" style="127" customWidth="1"/>
    <col min="1030" max="1030" width="19.85546875" style="127" customWidth="1"/>
    <col min="1031" max="1038" width="17.7109375" style="127" customWidth="1"/>
    <col min="1039" max="1040" width="18.140625" style="127" customWidth="1"/>
    <col min="1041" max="1041" width="11.42578125" style="127" customWidth="1"/>
    <col min="1042" max="1042" width="19.85546875" style="127" bestFit="1" customWidth="1"/>
    <col min="1043" max="1043" width="11.42578125" style="127" customWidth="1"/>
    <col min="1044" max="1044" width="18.85546875" style="127" bestFit="1" customWidth="1"/>
    <col min="1045" max="1046" width="11.140625" style="127" bestFit="1" customWidth="1"/>
    <col min="1047" max="1280" width="9.140625" style="127"/>
    <col min="1281" max="1281" width="37.7109375" style="127" customWidth="1"/>
    <col min="1282" max="1282" width="18.42578125" style="127" customWidth="1"/>
    <col min="1283" max="1283" width="18.140625" style="127" customWidth="1"/>
    <col min="1284" max="1284" width="17.7109375" style="127" customWidth="1"/>
    <col min="1285" max="1285" width="20" style="127" customWidth="1"/>
    <col min="1286" max="1286" width="19.85546875" style="127" customWidth="1"/>
    <col min="1287" max="1294" width="17.7109375" style="127" customWidth="1"/>
    <col min="1295" max="1296" width="18.140625" style="127" customWidth="1"/>
    <col min="1297" max="1297" width="11.42578125" style="127" customWidth="1"/>
    <col min="1298" max="1298" width="19.85546875" style="127" bestFit="1" customWidth="1"/>
    <col min="1299" max="1299" width="11.42578125" style="127" customWidth="1"/>
    <col min="1300" max="1300" width="18.85546875" style="127" bestFit="1" customWidth="1"/>
    <col min="1301" max="1302" width="11.140625" style="127" bestFit="1" customWidth="1"/>
    <col min="1303" max="1536" width="9.140625" style="127"/>
    <col min="1537" max="1537" width="37.7109375" style="127" customWidth="1"/>
    <col min="1538" max="1538" width="18.42578125" style="127" customWidth="1"/>
    <col min="1539" max="1539" width="18.140625" style="127" customWidth="1"/>
    <col min="1540" max="1540" width="17.7109375" style="127" customWidth="1"/>
    <col min="1541" max="1541" width="20" style="127" customWidth="1"/>
    <col min="1542" max="1542" width="19.85546875" style="127" customWidth="1"/>
    <col min="1543" max="1550" width="17.7109375" style="127" customWidth="1"/>
    <col min="1551" max="1552" width="18.140625" style="127" customWidth="1"/>
    <col min="1553" max="1553" width="11.42578125" style="127" customWidth="1"/>
    <col min="1554" max="1554" width="19.85546875" style="127" bestFit="1" customWidth="1"/>
    <col min="1555" max="1555" width="11.42578125" style="127" customWidth="1"/>
    <col min="1556" max="1556" width="18.85546875" style="127" bestFit="1" customWidth="1"/>
    <col min="1557" max="1558" width="11.140625" style="127" bestFit="1" customWidth="1"/>
    <col min="1559" max="1792" width="9.140625" style="127"/>
    <col min="1793" max="1793" width="37.7109375" style="127" customWidth="1"/>
    <col min="1794" max="1794" width="18.42578125" style="127" customWidth="1"/>
    <col min="1795" max="1795" width="18.140625" style="127" customWidth="1"/>
    <col min="1796" max="1796" width="17.7109375" style="127" customWidth="1"/>
    <col min="1797" max="1797" width="20" style="127" customWidth="1"/>
    <col min="1798" max="1798" width="19.85546875" style="127" customWidth="1"/>
    <col min="1799" max="1806" width="17.7109375" style="127" customWidth="1"/>
    <col min="1807" max="1808" width="18.140625" style="127" customWidth="1"/>
    <col min="1809" max="1809" width="11.42578125" style="127" customWidth="1"/>
    <col min="1810" max="1810" width="19.85546875" style="127" bestFit="1" customWidth="1"/>
    <col min="1811" max="1811" width="11.42578125" style="127" customWidth="1"/>
    <col min="1812" max="1812" width="18.85546875" style="127" bestFit="1" customWidth="1"/>
    <col min="1813" max="1814" width="11.140625" style="127" bestFit="1" customWidth="1"/>
    <col min="1815" max="2048" width="9.140625" style="127"/>
    <col min="2049" max="2049" width="37.7109375" style="127" customWidth="1"/>
    <col min="2050" max="2050" width="18.42578125" style="127" customWidth="1"/>
    <col min="2051" max="2051" width="18.140625" style="127" customWidth="1"/>
    <col min="2052" max="2052" width="17.7109375" style="127" customWidth="1"/>
    <col min="2053" max="2053" width="20" style="127" customWidth="1"/>
    <col min="2054" max="2054" width="19.85546875" style="127" customWidth="1"/>
    <col min="2055" max="2062" width="17.7109375" style="127" customWidth="1"/>
    <col min="2063" max="2064" width="18.140625" style="127" customWidth="1"/>
    <col min="2065" max="2065" width="11.42578125" style="127" customWidth="1"/>
    <col min="2066" max="2066" width="19.85546875" style="127" bestFit="1" customWidth="1"/>
    <col min="2067" max="2067" width="11.42578125" style="127" customWidth="1"/>
    <col min="2068" max="2068" width="18.85546875" style="127" bestFit="1" customWidth="1"/>
    <col min="2069" max="2070" width="11.140625" style="127" bestFit="1" customWidth="1"/>
    <col min="2071" max="2304" width="9.140625" style="127"/>
    <col min="2305" max="2305" width="37.7109375" style="127" customWidth="1"/>
    <col min="2306" max="2306" width="18.42578125" style="127" customWidth="1"/>
    <col min="2307" max="2307" width="18.140625" style="127" customWidth="1"/>
    <col min="2308" max="2308" width="17.7109375" style="127" customWidth="1"/>
    <col min="2309" max="2309" width="20" style="127" customWidth="1"/>
    <col min="2310" max="2310" width="19.85546875" style="127" customWidth="1"/>
    <col min="2311" max="2318" width="17.7109375" style="127" customWidth="1"/>
    <col min="2319" max="2320" width="18.140625" style="127" customWidth="1"/>
    <col min="2321" max="2321" width="11.42578125" style="127" customWidth="1"/>
    <col min="2322" max="2322" width="19.85546875" style="127" bestFit="1" customWidth="1"/>
    <col min="2323" max="2323" width="11.42578125" style="127" customWidth="1"/>
    <col min="2324" max="2324" width="18.85546875" style="127" bestFit="1" customWidth="1"/>
    <col min="2325" max="2326" width="11.140625" style="127" bestFit="1" customWidth="1"/>
    <col min="2327" max="2560" width="9.140625" style="127"/>
    <col min="2561" max="2561" width="37.7109375" style="127" customWidth="1"/>
    <col min="2562" max="2562" width="18.42578125" style="127" customWidth="1"/>
    <col min="2563" max="2563" width="18.140625" style="127" customWidth="1"/>
    <col min="2564" max="2564" width="17.7109375" style="127" customWidth="1"/>
    <col min="2565" max="2565" width="20" style="127" customWidth="1"/>
    <col min="2566" max="2566" width="19.85546875" style="127" customWidth="1"/>
    <col min="2567" max="2574" width="17.7109375" style="127" customWidth="1"/>
    <col min="2575" max="2576" width="18.140625" style="127" customWidth="1"/>
    <col min="2577" max="2577" width="11.42578125" style="127" customWidth="1"/>
    <col min="2578" max="2578" width="19.85546875" style="127" bestFit="1" customWidth="1"/>
    <col min="2579" max="2579" width="11.42578125" style="127" customWidth="1"/>
    <col min="2580" max="2580" width="18.85546875" style="127" bestFit="1" customWidth="1"/>
    <col min="2581" max="2582" width="11.140625" style="127" bestFit="1" customWidth="1"/>
    <col min="2583" max="2816" width="9.140625" style="127"/>
    <col min="2817" max="2817" width="37.7109375" style="127" customWidth="1"/>
    <col min="2818" max="2818" width="18.42578125" style="127" customWidth="1"/>
    <col min="2819" max="2819" width="18.140625" style="127" customWidth="1"/>
    <col min="2820" max="2820" width="17.7109375" style="127" customWidth="1"/>
    <col min="2821" max="2821" width="20" style="127" customWidth="1"/>
    <col min="2822" max="2822" width="19.85546875" style="127" customWidth="1"/>
    <col min="2823" max="2830" width="17.7109375" style="127" customWidth="1"/>
    <col min="2831" max="2832" width="18.140625" style="127" customWidth="1"/>
    <col min="2833" max="2833" width="11.42578125" style="127" customWidth="1"/>
    <col min="2834" max="2834" width="19.85546875" style="127" bestFit="1" customWidth="1"/>
    <col min="2835" max="2835" width="11.42578125" style="127" customWidth="1"/>
    <col min="2836" max="2836" width="18.85546875" style="127" bestFit="1" customWidth="1"/>
    <col min="2837" max="2838" width="11.140625" style="127" bestFit="1" customWidth="1"/>
    <col min="2839" max="3072" width="9.140625" style="127"/>
    <col min="3073" max="3073" width="37.7109375" style="127" customWidth="1"/>
    <col min="3074" max="3074" width="18.42578125" style="127" customWidth="1"/>
    <col min="3075" max="3075" width="18.140625" style="127" customWidth="1"/>
    <col min="3076" max="3076" width="17.7109375" style="127" customWidth="1"/>
    <col min="3077" max="3077" width="20" style="127" customWidth="1"/>
    <col min="3078" max="3078" width="19.85546875" style="127" customWidth="1"/>
    <col min="3079" max="3086" width="17.7109375" style="127" customWidth="1"/>
    <col min="3087" max="3088" width="18.140625" style="127" customWidth="1"/>
    <col min="3089" max="3089" width="11.42578125" style="127" customWidth="1"/>
    <col min="3090" max="3090" width="19.85546875" style="127" bestFit="1" customWidth="1"/>
    <col min="3091" max="3091" width="11.42578125" style="127" customWidth="1"/>
    <col min="3092" max="3092" width="18.85546875" style="127" bestFit="1" customWidth="1"/>
    <col min="3093" max="3094" width="11.140625" style="127" bestFit="1" customWidth="1"/>
    <col min="3095" max="3328" width="9.140625" style="127"/>
    <col min="3329" max="3329" width="37.7109375" style="127" customWidth="1"/>
    <col min="3330" max="3330" width="18.42578125" style="127" customWidth="1"/>
    <col min="3331" max="3331" width="18.140625" style="127" customWidth="1"/>
    <col min="3332" max="3332" width="17.7109375" style="127" customWidth="1"/>
    <col min="3333" max="3333" width="20" style="127" customWidth="1"/>
    <col min="3334" max="3334" width="19.85546875" style="127" customWidth="1"/>
    <col min="3335" max="3342" width="17.7109375" style="127" customWidth="1"/>
    <col min="3343" max="3344" width="18.140625" style="127" customWidth="1"/>
    <col min="3345" max="3345" width="11.42578125" style="127" customWidth="1"/>
    <col min="3346" max="3346" width="19.85546875" style="127" bestFit="1" customWidth="1"/>
    <col min="3347" max="3347" width="11.42578125" style="127" customWidth="1"/>
    <col min="3348" max="3348" width="18.85546875" style="127" bestFit="1" customWidth="1"/>
    <col min="3349" max="3350" width="11.140625" style="127" bestFit="1" customWidth="1"/>
    <col min="3351" max="3584" width="9.140625" style="127"/>
    <col min="3585" max="3585" width="37.7109375" style="127" customWidth="1"/>
    <col min="3586" max="3586" width="18.42578125" style="127" customWidth="1"/>
    <col min="3587" max="3587" width="18.140625" style="127" customWidth="1"/>
    <col min="3588" max="3588" width="17.7109375" style="127" customWidth="1"/>
    <col min="3589" max="3589" width="20" style="127" customWidth="1"/>
    <col min="3590" max="3590" width="19.85546875" style="127" customWidth="1"/>
    <col min="3591" max="3598" width="17.7109375" style="127" customWidth="1"/>
    <col min="3599" max="3600" width="18.140625" style="127" customWidth="1"/>
    <col min="3601" max="3601" width="11.42578125" style="127" customWidth="1"/>
    <col min="3602" max="3602" width="19.85546875" style="127" bestFit="1" customWidth="1"/>
    <col min="3603" max="3603" width="11.42578125" style="127" customWidth="1"/>
    <col min="3604" max="3604" width="18.85546875" style="127" bestFit="1" customWidth="1"/>
    <col min="3605" max="3606" width="11.140625" style="127" bestFit="1" customWidth="1"/>
    <col min="3607" max="3840" width="9.140625" style="127"/>
    <col min="3841" max="3841" width="37.7109375" style="127" customWidth="1"/>
    <col min="3842" max="3842" width="18.42578125" style="127" customWidth="1"/>
    <col min="3843" max="3843" width="18.140625" style="127" customWidth="1"/>
    <col min="3844" max="3844" width="17.7109375" style="127" customWidth="1"/>
    <col min="3845" max="3845" width="20" style="127" customWidth="1"/>
    <col min="3846" max="3846" width="19.85546875" style="127" customWidth="1"/>
    <col min="3847" max="3854" width="17.7109375" style="127" customWidth="1"/>
    <col min="3855" max="3856" width="18.140625" style="127" customWidth="1"/>
    <col min="3857" max="3857" width="11.42578125" style="127" customWidth="1"/>
    <col min="3858" max="3858" width="19.85546875" style="127" bestFit="1" customWidth="1"/>
    <col min="3859" max="3859" width="11.42578125" style="127" customWidth="1"/>
    <col min="3860" max="3860" width="18.85546875" style="127" bestFit="1" customWidth="1"/>
    <col min="3861" max="3862" width="11.140625" style="127" bestFit="1" customWidth="1"/>
    <col min="3863" max="4096" width="9.140625" style="127"/>
    <col min="4097" max="4097" width="37.7109375" style="127" customWidth="1"/>
    <col min="4098" max="4098" width="18.42578125" style="127" customWidth="1"/>
    <col min="4099" max="4099" width="18.140625" style="127" customWidth="1"/>
    <col min="4100" max="4100" width="17.7109375" style="127" customWidth="1"/>
    <col min="4101" max="4101" width="20" style="127" customWidth="1"/>
    <col min="4102" max="4102" width="19.85546875" style="127" customWidth="1"/>
    <col min="4103" max="4110" width="17.7109375" style="127" customWidth="1"/>
    <col min="4111" max="4112" width="18.140625" style="127" customWidth="1"/>
    <col min="4113" max="4113" width="11.42578125" style="127" customWidth="1"/>
    <col min="4114" max="4114" width="19.85546875" style="127" bestFit="1" customWidth="1"/>
    <col min="4115" max="4115" width="11.42578125" style="127" customWidth="1"/>
    <col min="4116" max="4116" width="18.85546875" style="127" bestFit="1" customWidth="1"/>
    <col min="4117" max="4118" width="11.140625" style="127" bestFit="1" customWidth="1"/>
    <col min="4119" max="4352" width="9.140625" style="127"/>
    <col min="4353" max="4353" width="37.7109375" style="127" customWidth="1"/>
    <col min="4354" max="4354" width="18.42578125" style="127" customWidth="1"/>
    <col min="4355" max="4355" width="18.140625" style="127" customWidth="1"/>
    <col min="4356" max="4356" width="17.7109375" style="127" customWidth="1"/>
    <col min="4357" max="4357" width="20" style="127" customWidth="1"/>
    <col min="4358" max="4358" width="19.85546875" style="127" customWidth="1"/>
    <col min="4359" max="4366" width="17.7109375" style="127" customWidth="1"/>
    <col min="4367" max="4368" width="18.140625" style="127" customWidth="1"/>
    <col min="4369" max="4369" width="11.42578125" style="127" customWidth="1"/>
    <col min="4370" max="4370" width="19.85546875" style="127" bestFit="1" customWidth="1"/>
    <col min="4371" max="4371" width="11.42578125" style="127" customWidth="1"/>
    <col min="4372" max="4372" width="18.85546875" style="127" bestFit="1" customWidth="1"/>
    <col min="4373" max="4374" width="11.140625" style="127" bestFit="1" customWidth="1"/>
    <col min="4375" max="4608" width="9.140625" style="127"/>
    <col min="4609" max="4609" width="37.7109375" style="127" customWidth="1"/>
    <col min="4610" max="4610" width="18.42578125" style="127" customWidth="1"/>
    <col min="4611" max="4611" width="18.140625" style="127" customWidth="1"/>
    <col min="4612" max="4612" width="17.7109375" style="127" customWidth="1"/>
    <col min="4613" max="4613" width="20" style="127" customWidth="1"/>
    <col min="4614" max="4614" width="19.85546875" style="127" customWidth="1"/>
    <col min="4615" max="4622" width="17.7109375" style="127" customWidth="1"/>
    <col min="4623" max="4624" width="18.140625" style="127" customWidth="1"/>
    <col min="4625" max="4625" width="11.42578125" style="127" customWidth="1"/>
    <col min="4626" max="4626" width="19.85546875" style="127" bestFit="1" customWidth="1"/>
    <col min="4627" max="4627" width="11.42578125" style="127" customWidth="1"/>
    <col min="4628" max="4628" width="18.85546875" style="127" bestFit="1" customWidth="1"/>
    <col min="4629" max="4630" width="11.140625" style="127" bestFit="1" customWidth="1"/>
    <col min="4631" max="4864" width="9.140625" style="127"/>
    <col min="4865" max="4865" width="37.7109375" style="127" customWidth="1"/>
    <col min="4866" max="4866" width="18.42578125" style="127" customWidth="1"/>
    <col min="4867" max="4867" width="18.140625" style="127" customWidth="1"/>
    <col min="4868" max="4868" width="17.7109375" style="127" customWidth="1"/>
    <col min="4869" max="4869" width="20" style="127" customWidth="1"/>
    <col min="4870" max="4870" width="19.85546875" style="127" customWidth="1"/>
    <col min="4871" max="4878" width="17.7109375" style="127" customWidth="1"/>
    <col min="4879" max="4880" width="18.140625" style="127" customWidth="1"/>
    <col min="4881" max="4881" width="11.42578125" style="127" customWidth="1"/>
    <col min="4882" max="4882" width="19.85546875" style="127" bestFit="1" customWidth="1"/>
    <col min="4883" max="4883" width="11.42578125" style="127" customWidth="1"/>
    <col min="4884" max="4884" width="18.85546875" style="127" bestFit="1" customWidth="1"/>
    <col min="4885" max="4886" width="11.140625" style="127" bestFit="1" customWidth="1"/>
    <col min="4887" max="5120" width="9.140625" style="127"/>
    <col min="5121" max="5121" width="37.7109375" style="127" customWidth="1"/>
    <col min="5122" max="5122" width="18.42578125" style="127" customWidth="1"/>
    <col min="5123" max="5123" width="18.140625" style="127" customWidth="1"/>
    <col min="5124" max="5124" width="17.7109375" style="127" customWidth="1"/>
    <col min="5125" max="5125" width="20" style="127" customWidth="1"/>
    <col min="5126" max="5126" width="19.85546875" style="127" customWidth="1"/>
    <col min="5127" max="5134" width="17.7109375" style="127" customWidth="1"/>
    <col min="5135" max="5136" width="18.140625" style="127" customWidth="1"/>
    <col min="5137" max="5137" width="11.42578125" style="127" customWidth="1"/>
    <col min="5138" max="5138" width="19.85546875" style="127" bestFit="1" customWidth="1"/>
    <col min="5139" max="5139" width="11.42578125" style="127" customWidth="1"/>
    <col min="5140" max="5140" width="18.85546875" style="127" bestFit="1" customWidth="1"/>
    <col min="5141" max="5142" width="11.140625" style="127" bestFit="1" customWidth="1"/>
    <col min="5143" max="5376" width="9.140625" style="127"/>
    <col min="5377" max="5377" width="37.7109375" style="127" customWidth="1"/>
    <col min="5378" max="5378" width="18.42578125" style="127" customWidth="1"/>
    <col min="5379" max="5379" width="18.140625" style="127" customWidth="1"/>
    <col min="5380" max="5380" width="17.7109375" style="127" customWidth="1"/>
    <col min="5381" max="5381" width="20" style="127" customWidth="1"/>
    <col min="5382" max="5382" width="19.85546875" style="127" customWidth="1"/>
    <col min="5383" max="5390" width="17.7109375" style="127" customWidth="1"/>
    <col min="5391" max="5392" width="18.140625" style="127" customWidth="1"/>
    <col min="5393" max="5393" width="11.42578125" style="127" customWidth="1"/>
    <col min="5394" max="5394" width="19.85546875" style="127" bestFit="1" customWidth="1"/>
    <col min="5395" max="5395" width="11.42578125" style="127" customWidth="1"/>
    <col min="5396" max="5396" width="18.85546875" style="127" bestFit="1" customWidth="1"/>
    <col min="5397" max="5398" width="11.140625" style="127" bestFit="1" customWidth="1"/>
    <col min="5399" max="5632" width="9.140625" style="127"/>
    <col min="5633" max="5633" width="37.7109375" style="127" customWidth="1"/>
    <col min="5634" max="5634" width="18.42578125" style="127" customWidth="1"/>
    <col min="5635" max="5635" width="18.140625" style="127" customWidth="1"/>
    <col min="5636" max="5636" width="17.7109375" style="127" customWidth="1"/>
    <col min="5637" max="5637" width="20" style="127" customWidth="1"/>
    <col min="5638" max="5638" width="19.85546875" style="127" customWidth="1"/>
    <col min="5639" max="5646" width="17.7109375" style="127" customWidth="1"/>
    <col min="5647" max="5648" width="18.140625" style="127" customWidth="1"/>
    <col min="5649" max="5649" width="11.42578125" style="127" customWidth="1"/>
    <col min="5650" max="5650" width="19.85546875" style="127" bestFit="1" customWidth="1"/>
    <col min="5651" max="5651" width="11.42578125" style="127" customWidth="1"/>
    <col min="5652" max="5652" width="18.85546875" style="127" bestFit="1" customWidth="1"/>
    <col min="5653" max="5654" width="11.140625" style="127" bestFit="1" customWidth="1"/>
    <col min="5655" max="5888" width="9.140625" style="127"/>
    <col min="5889" max="5889" width="37.7109375" style="127" customWidth="1"/>
    <col min="5890" max="5890" width="18.42578125" style="127" customWidth="1"/>
    <col min="5891" max="5891" width="18.140625" style="127" customWidth="1"/>
    <col min="5892" max="5892" width="17.7109375" style="127" customWidth="1"/>
    <col min="5893" max="5893" width="20" style="127" customWidth="1"/>
    <col min="5894" max="5894" width="19.85546875" style="127" customWidth="1"/>
    <col min="5895" max="5902" width="17.7109375" style="127" customWidth="1"/>
    <col min="5903" max="5904" width="18.140625" style="127" customWidth="1"/>
    <col min="5905" max="5905" width="11.42578125" style="127" customWidth="1"/>
    <col min="5906" max="5906" width="19.85546875" style="127" bestFit="1" customWidth="1"/>
    <col min="5907" max="5907" width="11.42578125" style="127" customWidth="1"/>
    <col min="5908" max="5908" width="18.85546875" style="127" bestFit="1" customWidth="1"/>
    <col min="5909" max="5910" width="11.140625" style="127" bestFit="1" customWidth="1"/>
    <col min="5911" max="6144" width="9.140625" style="127"/>
    <col min="6145" max="6145" width="37.7109375" style="127" customWidth="1"/>
    <col min="6146" max="6146" width="18.42578125" style="127" customWidth="1"/>
    <col min="6147" max="6147" width="18.140625" style="127" customWidth="1"/>
    <col min="6148" max="6148" width="17.7109375" style="127" customWidth="1"/>
    <col min="6149" max="6149" width="20" style="127" customWidth="1"/>
    <col min="6150" max="6150" width="19.85546875" style="127" customWidth="1"/>
    <col min="6151" max="6158" width="17.7109375" style="127" customWidth="1"/>
    <col min="6159" max="6160" width="18.140625" style="127" customWidth="1"/>
    <col min="6161" max="6161" width="11.42578125" style="127" customWidth="1"/>
    <col min="6162" max="6162" width="19.85546875" style="127" bestFit="1" customWidth="1"/>
    <col min="6163" max="6163" width="11.42578125" style="127" customWidth="1"/>
    <col min="6164" max="6164" width="18.85546875" style="127" bestFit="1" customWidth="1"/>
    <col min="6165" max="6166" width="11.140625" style="127" bestFit="1" customWidth="1"/>
    <col min="6167" max="6400" width="9.140625" style="127"/>
    <col min="6401" max="6401" width="37.7109375" style="127" customWidth="1"/>
    <col min="6402" max="6402" width="18.42578125" style="127" customWidth="1"/>
    <col min="6403" max="6403" width="18.140625" style="127" customWidth="1"/>
    <col min="6404" max="6404" width="17.7109375" style="127" customWidth="1"/>
    <col min="6405" max="6405" width="20" style="127" customWidth="1"/>
    <col min="6406" max="6406" width="19.85546875" style="127" customWidth="1"/>
    <col min="6407" max="6414" width="17.7109375" style="127" customWidth="1"/>
    <col min="6415" max="6416" width="18.140625" style="127" customWidth="1"/>
    <col min="6417" max="6417" width="11.42578125" style="127" customWidth="1"/>
    <col min="6418" max="6418" width="19.85546875" style="127" bestFit="1" customWidth="1"/>
    <col min="6419" max="6419" width="11.42578125" style="127" customWidth="1"/>
    <col min="6420" max="6420" width="18.85546875" style="127" bestFit="1" customWidth="1"/>
    <col min="6421" max="6422" width="11.140625" style="127" bestFit="1" customWidth="1"/>
    <col min="6423" max="6656" width="9.140625" style="127"/>
    <col min="6657" max="6657" width="37.7109375" style="127" customWidth="1"/>
    <col min="6658" max="6658" width="18.42578125" style="127" customWidth="1"/>
    <col min="6659" max="6659" width="18.140625" style="127" customWidth="1"/>
    <col min="6660" max="6660" width="17.7109375" style="127" customWidth="1"/>
    <col min="6661" max="6661" width="20" style="127" customWidth="1"/>
    <col min="6662" max="6662" width="19.85546875" style="127" customWidth="1"/>
    <col min="6663" max="6670" width="17.7109375" style="127" customWidth="1"/>
    <col min="6671" max="6672" width="18.140625" style="127" customWidth="1"/>
    <col min="6673" max="6673" width="11.42578125" style="127" customWidth="1"/>
    <col min="6674" max="6674" width="19.85546875" style="127" bestFit="1" customWidth="1"/>
    <col min="6675" max="6675" width="11.42578125" style="127" customWidth="1"/>
    <col min="6676" max="6676" width="18.85546875" style="127" bestFit="1" customWidth="1"/>
    <col min="6677" max="6678" width="11.140625" style="127" bestFit="1" customWidth="1"/>
    <col min="6679" max="6912" width="9.140625" style="127"/>
    <col min="6913" max="6913" width="37.7109375" style="127" customWidth="1"/>
    <col min="6914" max="6914" width="18.42578125" style="127" customWidth="1"/>
    <col min="6915" max="6915" width="18.140625" style="127" customWidth="1"/>
    <col min="6916" max="6916" width="17.7109375" style="127" customWidth="1"/>
    <col min="6917" max="6917" width="20" style="127" customWidth="1"/>
    <col min="6918" max="6918" width="19.85546875" style="127" customWidth="1"/>
    <col min="6919" max="6926" width="17.7109375" style="127" customWidth="1"/>
    <col min="6927" max="6928" width="18.140625" style="127" customWidth="1"/>
    <col min="6929" max="6929" width="11.42578125" style="127" customWidth="1"/>
    <col min="6930" max="6930" width="19.85546875" style="127" bestFit="1" customWidth="1"/>
    <col min="6931" max="6931" width="11.42578125" style="127" customWidth="1"/>
    <col min="6932" max="6932" width="18.85546875" style="127" bestFit="1" customWidth="1"/>
    <col min="6933" max="6934" width="11.140625" style="127" bestFit="1" customWidth="1"/>
    <col min="6935" max="7168" width="9.140625" style="127"/>
    <col min="7169" max="7169" width="37.7109375" style="127" customWidth="1"/>
    <col min="7170" max="7170" width="18.42578125" style="127" customWidth="1"/>
    <col min="7171" max="7171" width="18.140625" style="127" customWidth="1"/>
    <col min="7172" max="7172" width="17.7109375" style="127" customWidth="1"/>
    <col min="7173" max="7173" width="20" style="127" customWidth="1"/>
    <col min="7174" max="7174" width="19.85546875" style="127" customWidth="1"/>
    <col min="7175" max="7182" width="17.7109375" style="127" customWidth="1"/>
    <col min="7183" max="7184" width="18.140625" style="127" customWidth="1"/>
    <col min="7185" max="7185" width="11.42578125" style="127" customWidth="1"/>
    <col min="7186" max="7186" width="19.85546875" style="127" bestFit="1" customWidth="1"/>
    <col min="7187" max="7187" width="11.42578125" style="127" customWidth="1"/>
    <col min="7188" max="7188" width="18.85546875" style="127" bestFit="1" customWidth="1"/>
    <col min="7189" max="7190" width="11.140625" style="127" bestFit="1" customWidth="1"/>
    <col min="7191" max="7424" width="9.140625" style="127"/>
    <col min="7425" max="7425" width="37.7109375" style="127" customWidth="1"/>
    <col min="7426" max="7426" width="18.42578125" style="127" customWidth="1"/>
    <col min="7427" max="7427" width="18.140625" style="127" customWidth="1"/>
    <col min="7428" max="7428" width="17.7109375" style="127" customWidth="1"/>
    <col min="7429" max="7429" width="20" style="127" customWidth="1"/>
    <col min="7430" max="7430" width="19.85546875" style="127" customWidth="1"/>
    <col min="7431" max="7438" width="17.7109375" style="127" customWidth="1"/>
    <col min="7439" max="7440" width="18.140625" style="127" customWidth="1"/>
    <col min="7441" max="7441" width="11.42578125" style="127" customWidth="1"/>
    <col min="7442" max="7442" width="19.85546875" style="127" bestFit="1" customWidth="1"/>
    <col min="7443" max="7443" width="11.42578125" style="127" customWidth="1"/>
    <col min="7444" max="7444" width="18.85546875" style="127" bestFit="1" customWidth="1"/>
    <col min="7445" max="7446" width="11.140625" style="127" bestFit="1" customWidth="1"/>
    <col min="7447" max="7680" width="9.140625" style="127"/>
    <col min="7681" max="7681" width="37.7109375" style="127" customWidth="1"/>
    <col min="7682" max="7682" width="18.42578125" style="127" customWidth="1"/>
    <col min="7683" max="7683" width="18.140625" style="127" customWidth="1"/>
    <col min="7684" max="7684" width="17.7109375" style="127" customWidth="1"/>
    <col min="7685" max="7685" width="20" style="127" customWidth="1"/>
    <col min="7686" max="7686" width="19.85546875" style="127" customWidth="1"/>
    <col min="7687" max="7694" width="17.7109375" style="127" customWidth="1"/>
    <col min="7695" max="7696" width="18.140625" style="127" customWidth="1"/>
    <col min="7697" max="7697" width="11.42578125" style="127" customWidth="1"/>
    <col min="7698" max="7698" width="19.85546875" style="127" bestFit="1" customWidth="1"/>
    <col min="7699" max="7699" width="11.42578125" style="127" customWidth="1"/>
    <col min="7700" max="7700" width="18.85546875" style="127" bestFit="1" customWidth="1"/>
    <col min="7701" max="7702" width="11.140625" style="127" bestFit="1" customWidth="1"/>
    <col min="7703" max="7936" width="9.140625" style="127"/>
    <col min="7937" max="7937" width="37.7109375" style="127" customWidth="1"/>
    <col min="7938" max="7938" width="18.42578125" style="127" customWidth="1"/>
    <col min="7939" max="7939" width="18.140625" style="127" customWidth="1"/>
    <col min="7940" max="7940" width="17.7109375" style="127" customWidth="1"/>
    <col min="7941" max="7941" width="20" style="127" customWidth="1"/>
    <col min="7942" max="7942" width="19.85546875" style="127" customWidth="1"/>
    <col min="7943" max="7950" width="17.7109375" style="127" customWidth="1"/>
    <col min="7951" max="7952" width="18.140625" style="127" customWidth="1"/>
    <col min="7953" max="7953" width="11.42578125" style="127" customWidth="1"/>
    <col min="7954" max="7954" width="19.85546875" style="127" bestFit="1" customWidth="1"/>
    <col min="7955" max="7955" width="11.42578125" style="127" customWidth="1"/>
    <col min="7956" max="7956" width="18.85546875" style="127" bestFit="1" customWidth="1"/>
    <col min="7957" max="7958" width="11.140625" style="127" bestFit="1" customWidth="1"/>
    <col min="7959" max="8192" width="9.140625" style="127"/>
    <col min="8193" max="8193" width="37.7109375" style="127" customWidth="1"/>
    <col min="8194" max="8194" width="18.42578125" style="127" customWidth="1"/>
    <col min="8195" max="8195" width="18.140625" style="127" customWidth="1"/>
    <col min="8196" max="8196" width="17.7109375" style="127" customWidth="1"/>
    <col min="8197" max="8197" width="20" style="127" customWidth="1"/>
    <col min="8198" max="8198" width="19.85546875" style="127" customWidth="1"/>
    <col min="8199" max="8206" width="17.7109375" style="127" customWidth="1"/>
    <col min="8207" max="8208" width="18.140625" style="127" customWidth="1"/>
    <col min="8209" max="8209" width="11.42578125" style="127" customWidth="1"/>
    <col min="8210" max="8210" width="19.85546875" style="127" bestFit="1" customWidth="1"/>
    <col min="8211" max="8211" width="11.42578125" style="127" customWidth="1"/>
    <col min="8212" max="8212" width="18.85546875" style="127" bestFit="1" customWidth="1"/>
    <col min="8213" max="8214" width="11.140625" style="127" bestFit="1" customWidth="1"/>
    <col min="8215" max="8448" width="9.140625" style="127"/>
    <col min="8449" max="8449" width="37.7109375" style="127" customWidth="1"/>
    <col min="8450" max="8450" width="18.42578125" style="127" customWidth="1"/>
    <col min="8451" max="8451" width="18.140625" style="127" customWidth="1"/>
    <col min="8452" max="8452" width="17.7109375" style="127" customWidth="1"/>
    <col min="8453" max="8453" width="20" style="127" customWidth="1"/>
    <col min="8454" max="8454" width="19.85546875" style="127" customWidth="1"/>
    <col min="8455" max="8462" width="17.7109375" style="127" customWidth="1"/>
    <col min="8463" max="8464" width="18.140625" style="127" customWidth="1"/>
    <col min="8465" max="8465" width="11.42578125" style="127" customWidth="1"/>
    <col min="8466" max="8466" width="19.85546875" style="127" bestFit="1" customWidth="1"/>
    <col min="8467" max="8467" width="11.42578125" style="127" customWidth="1"/>
    <col min="8468" max="8468" width="18.85546875" style="127" bestFit="1" customWidth="1"/>
    <col min="8469" max="8470" width="11.140625" style="127" bestFit="1" customWidth="1"/>
    <col min="8471" max="8704" width="9.140625" style="127"/>
    <col min="8705" max="8705" width="37.7109375" style="127" customWidth="1"/>
    <col min="8706" max="8706" width="18.42578125" style="127" customWidth="1"/>
    <col min="8707" max="8707" width="18.140625" style="127" customWidth="1"/>
    <col min="8708" max="8708" width="17.7109375" style="127" customWidth="1"/>
    <col min="8709" max="8709" width="20" style="127" customWidth="1"/>
    <col min="8710" max="8710" width="19.85546875" style="127" customWidth="1"/>
    <col min="8711" max="8718" width="17.7109375" style="127" customWidth="1"/>
    <col min="8719" max="8720" width="18.140625" style="127" customWidth="1"/>
    <col min="8721" max="8721" width="11.42578125" style="127" customWidth="1"/>
    <col min="8722" max="8722" width="19.85546875" style="127" bestFit="1" customWidth="1"/>
    <col min="8723" max="8723" width="11.42578125" style="127" customWidth="1"/>
    <col min="8724" max="8724" width="18.85546875" style="127" bestFit="1" customWidth="1"/>
    <col min="8725" max="8726" width="11.140625" style="127" bestFit="1" customWidth="1"/>
    <col min="8727" max="8960" width="9.140625" style="127"/>
    <col min="8961" max="8961" width="37.7109375" style="127" customWidth="1"/>
    <col min="8962" max="8962" width="18.42578125" style="127" customWidth="1"/>
    <col min="8963" max="8963" width="18.140625" style="127" customWidth="1"/>
    <col min="8964" max="8964" width="17.7109375" style="127" customWidth="1"/>
    <col min="8965" max="8965" width="20" style="127" customWidth="1"/>
    <col min="8966" max="8966" width="19.85546875" style="127" customWidth="1"/>
    <col min="8967" max="8974" width="17.7109375" style="127" customWidth="1"/>
    <col min="8975" max="8976" width="18.140625" style="127" customWidth="1"/>
    <col min="8977" max="8977" width="11.42578125" style="127" customWidth="1"/>
    <col min="8978" max="8978" width="19.85546875" style="127" bestFit="1" customWidth="1"/>
    <col min="8979" max="8979" width="11.42578125" style="127" customWidth="1"/>
    <col min="8980" max="8980" width="18.85546875" style="127" bestFit="1" customWidth="1"/>
    <col min="8981" max="8982" width="11.140625" style="127" bestFit="1" customWidth="1"/>
    <col min="8983" max="9216" width="9.140625" style="127"/>
    <col min="9217" max="9217" width="37.7109375" style="127" customWidth="1"/>
    <col min="9218" max="9218" width="18.42578125" style="127" customWidth="1"/>
    <col min="9219" max="9219" width="18.140625" style="127" customWidth="1"/>
    <col min="9220" max="9220" width="17.7109375" style="127" customWidth="1"/>
    <col min="9221" max="9221" width="20" style="127" customWidth="1"/>
    <col min="9222" max="9222" width="19.85546875" style="127" customWidth="1"/>
    <col min="9223" max="9230" width="17.7109375" style="127" customWidth="1"/>
    <col min="9231" max="9232" width="18.140625" style="127" customWidth="1"/>
    <col min="9233" max="9233" width="11.42578125" style="127" customWidth="1"/>
    <col min="9234" max="9234" width="19.85546875" style="127" bestFit="1" customWidth="1"/>
    <col min="9235" max="9235" width="11.42578125" style="127" customWidth="1"/>
    <col min="9236" max="9236" width="18.85546875" style="127" bestFit="1" customWidth="1"/>
    <col min="9237" max="9238" width="11.140625" style="127" bestFit="1" customWidth="1"/>
    <col min="9239" max="9472" width="9.140625" style="127"/>
    <col min="9473" max="9473" width="37.7109375" style="127" customWidth="1"/>
    <col min="9474" max="9474" width="18.42578125" style="127" customWidth="1"/>
    <col min="9475" max="9475" width="18.140625" style="127" customWidth="1"/>
    <col min="9476" max="9476" width="17.7109375" style="127" customWidth="1"/>
    <col min="9477" max="9477" width="20" style="127" customWidth="1"/>
    <col min="9478" max="9478" width="19.85546875" style="127" customWidth="1"/>
    <col min="9479" max="9486" width="17.7109375" style="127" customWidth="1"/>
    <col min="9487" max="9488" width="18.140625" style="127" customWidth="1"/>
    <col min="9489" max="9489" width="11.42578125" style="127" customWidth="1"/>
    <col min="9490" max="9490" width="19.85546875" style="127" bestFit="1" customWidth="1"/>
    <col min="9491" max="9491" width="11.42578125" style="127" customWidth="1"/>
    <col min="9492" max="9492" width="18.85546875" style="127" bestFit="1" customWidth="1"/>
    <col min="9493" max="9494" width="11.140625" style="127" bestFit="1" customWidth="1"/>
    <col min="9495" max="9728" width="9.140625" style="127"/>
    <col min="9729" max="9729" width="37.7109375" style="127" customWidth="1"/>
    <col min="9730" max="9730" width="18.42578125" style="127" customWidth="1"/>
    <col min="9731" max="9731" width="18.140625" style="127" customWidth="1"/>
    <col min="9732" max="9732" width="17.7109375" style="127" customWidth="1"/>
    <col min="9733" max="9733" width="20" style="127" customWidth="1"/>
    <col min="9734" max="9734" width="19.85546875" style="127" customWidth="1"/>
    <col min="9735" max="9742" width="17.7109375" style="127" customWidth="1"/>
    <col min="9743" max="9744" width="18.140625" style="127" customWidth="1"/>
    <col min="9745" max="9745" width="11.42578125" style="127" customWidth="1"/>
    <col min="9746" max="9746" width="19.85546875" style="127" bestFit="1" customWidth="1"/>
    <col min="9747" max="9747" width="11.42578125" style="127" customWidth="1"/>
    <col min="9748" max="9748" width="18.85546875" style="127" bestFit="1" customWidth="1"/>
    <col min="9749" max="9750" width="11.140625" style="127" bestFit="1" customWidth="1"/>
    <col min="9751" max="9984" width="9.140625" style="127"/>
    <col min="9985" max="9985" width="37.7109375" style="127" customWidth="1"/>
    <col min="9986" max="9986" width="18.42578125" style="127" customWidth="1"/>
    <col min="9987" max="9987" width="18.140625" style="127" customWidth="1"/>
    <col min="9988" max="9988" width="17.7109375" style="127" customWidth="1"/>
    <col min="9989" max="9989" width="20" style="127" customWidth="1"/>
    <col min="9990" max="9990" width="19.85546875" style="127" customWidth="1"/>
    <col min="9991" max="9998" width="17.7109375" style="127" customWidth="1"/>
    <col min="9999" max="10000" width="18.140625" style="127" customWidth="1"/>
    <col min="10001" max="10001" width="11.42578125" style="127" customWidth="1"/>
    <col min="10002" max="10002" width="19.85546875" style="127" bestFit="1" customWidth="1"/>
    <col min="10003" max="10003" width="11.42578125" style="127" customWidth="1"/>
    <col min="10004" max="10004" width="18.85546875" style="127" bestFit="1" customWidth="1"/>
    <col min="10005" max="10006" width="11.140625" style="127" bestFit="1" customWidth="1"/>
    <col min="10007" max="10240" width="9.140625" style="127"/>
    <col min="10241" max="10241" width="37.7109375" style="127" customWidth="1"/>
    <col min="10242" max="10242" width="18.42578125" style="127" customWidth="1"/>
    <col min="10243" max="10243" width="18.140625" style="127" customWidth="1"/>
    <col min="10244" max="10244" width="17.7109375" style="127" customWidth="1"/>
    <col min="10245" max="10245" width="20" style="127" customWidth="1"/>
    <col min="10246" max="10246" width="19.85546875" style="127" customWidth="1"/>
    <col min="10247" max="10254" width="17.7109375" style="127" customWidth="1"/>
    <col min="10255" max="10256" width="18.140625" style="127" customWidth="1"/>
    <col min="10257" max="10257" width="11.42578125" style="127" customWidth="1"/>
    <col min="10258" max="10258" width="19.85546875" style="127" bestFit="1" customWidth="1"/>
    <col min="10259" max="10259" width="11.42578125" style="127" customWidth="1"/>
    <col min="10260" max="10260" width="18.85546875" style="127" bestFit="1" customWidth="1"/>
    <col min="10261" max="10262" width="11.140625" style="127" bestFit="1" customWidth="1"/>
    <col min="10263" max="10496" width="9.140625" style="127"/>
    <col min="10497" max="10497" width="37.7109375" style="127" customWidth="1"/>
    <col min="10498" max="10498" width="18.42578125" style="127" customWidth="1"/>
    <col min="10499" max="10499" width="18.140625" style="127" customWidth="1"/>
    <col min="10500" max="10500" width="17.7109375" style="127" customWidth="1"/>
    <col min="10501" max="10501" width="20" style="127" customWidth="1"/>
    <col min="10502" max="10502" width="19.85546875" style="127" customWidth="1"/>
    <col min="10503" max="10510" width="17.7109375" style="127" customWidth="1"/>
    <col min="10511" max="10512" width="18.140625" style="127" customWidth="1"/>
    <col min="10513" max="10513" width="11.42578125" style="127" customWidth="1"/>
    <col min="10514" max="10514" width="19.85546875" style="127" bestFit="1" customWidth="1"/>
    <col min="10515" max="10515" width="11.42578125" style="127" customWidth="1"/>
    <col min="10516" max="10516" width="18.85546875" style="127" bestFit="1" customWidth="1"/>
    <col min="10517" max="10518" width="11.140625" style="127" bestFit="1" customWidth="1"/>
    <col min="10519" max="10752" width="9.140625" style="127"/>
    <col min="10753" max="10753" width="37.7109375" style="127" customWidth="1"/>
    <col min="10754" max="10754" width="18.42578125" style="127" customWidth="1"/>
    <col min="10755" max="10755" width="18.140625" style="127" customWidth="1"/>
    <col min="10756" max="10756" width="17.7109375" style="127" customWidth="1"/>
    <col min="10757" max="10757" width="20" style="127" customWidth="1"/>
    <col min="10758" max="10758" width="19.85546875" style="127" customWidth="1"/>
    <col min="10759" max="10766" width="17.7109375" style="127" customWidth="1"/>
    <col min="10767" max="10768" width="18.140625" style="127" customWidth="1"/>
    <col min="10769" max="10769" width="11.42578125" style="127" customWidth="1"/>
    <col min="10770" max="10770" width="19.85546875" style="127" bestFit="1" customWidth="1"/>
    <col min="10771" max="10771" width="11.42578125" style="127" customWidth="1"/>
    <col min="10772" max="10772" width="18.85546875" style="127" bestFit="1" customWidth="1"/>
    <col min="10773" max="10774" width="11.140625" style="127" bestFit="1" customWidth="1"/>
    <col min="10775" max="11008" width="9.140625" style="127"/>
    <col min="11009" max="11009" width="37.7109375" style="127" customWidth="1"/>
    <col min="11010" max="11010" width="18.42578125" style="127" customWidth="1"/>
    <col min="11011" max="11011" width="18.140625" style="127" customWidth="1"/>
    <col min="11012" max="11012" width="17.7109375" style="127" customWidth="1"/>
    <col min="11013" max="11013" width="20" style="127" customWidth="1"/>
    <col min="11014" max="11014" width="19.85546875" style="127" customWidth="1"/>
    <col min="11015" max="11022" width="17.7109375" style="127" customWidth="1"/>
    <col min="11023" max="11024" width="18.140625" style="127" customWidth="1"/>
    <col min="11025" max="11025" width="11.42578125" style="127" customWidth="1"/>
    <col min="11026" max="11026" width="19.85546875" style="127" bestFit="1" customWidth="1"/>
    <col min="11027" max="11027" width="11.42578125" style="127" customWidth="1"/>
    <col min="11028" max="11028" width="18.85546875" style="127" bestFit="1" customWidth="1"/>
    <col min="11029" max="11030" width="11.140625" style="127" bestFit="1" customWidth="1"/>
    <col min="11031" max="11264" width="9.140625" style="127"/>
    <col min="11265" max="11265" width="37.7109375" style="127" customWidth="1"/>
    <col min="11266" max="11266" width="18.42578125" style="127" customWidth="1"/>
    <col min="11267" max="11267" width="18.140625" style="127" customWidth="1"/>
    <col min="11268" max="11268" width="17.7109375" style="127" customWidth="1"/>
    <col min="11269" max="11269" width="20" style="127" customWidth="1"/>
    <col min="11270" max="11270" width="19.85546875" style="127" customWidth="1"/>
    <col min="11271" max="11278" width="17.7109375" style="127" customWidth="1"/>
    <col min="11279" max="11280" width="18.140625" style="127" customWidth="1"/>
    <col min="11281" max="11281" width="11.42578125" style="127" customWidth="1"/>
    <col min="11282" max="11282" width="19.85546875" style="127" bestFit="1" customWidth="1"/>
    <col min="11283" max="11283" width="11.42578125" style="127" customWidth="1"/>
    <col min="11284" max="11284" width="18.85546875" style="127" bestFit="1" customWidth="1"/>
    <col min="11285" max="11286" width="11.140625" style="127" bestFit="1" customWidth="1"/>
    <col min="11287" max="11520" width="9.140625" style="127"/>
    <col min="11521" max="11521" width="37.7109375" style="127" customWidth="1"/>
    <col min="11522" max="11522" width="18.42578125" style="127" customWidth="1"/>
    <col min="11523" max="11523" width="18.140625" style="127" customWidth="1"/>
    <col min="11524" max="11524" width="17.7109375" style="127" customWidth="1"/>
    <col min="11525" max="11525" width="20" style="127" customWidth="1"/>
    <col min="11526" max="11526" width="19.85546875" style="127" customWidth="1"/>
    <col min="11527" max="11534" width="17.7109375" style="127" customWidth="1"/>
    <col min="11535" max="11536" width="18.140625" style="127" customWidth="1"/>
    <col min="11537" max="11537" width="11.42578125" style="127" customWidth="1"/>
    <col min="11538" max="11538" width="19.85546875" style="127" bestFit="1" customWidth="1"/>
    <col min="11539" max="11539" width="11.42578125" style="127" customWidth="1"/>
    <col min="11540" max="11540" width="18.85546875" style="127" bestFit="1" customWidth="1"/>
    <col min="11541" max="11542" width="11.140625" style="127" bestFit="1" customWidth="1"/>
    <col min="11543" max="11776" width="9.140625" style="127"/>
    <col min="11777" max="11777" width="37.7109375" style="127" customWidth="1"/>
    <col min="11778" max="11778" width="18.42578125" style="127" customWidth="1"/>
    <col min="11779" max="11779" width="18.140625" style="127" customWidth="1"/>
    <col min="11780" max="11780" width="17.7109375" style="127" customWidth="1"/>
    <col min="11781" max="11781" width="20" style="127" customWidth="1"/>
    <col min="11782" max="11782" width="19.85546875" style="127" customWidth="1"/>
    <col min="11783" max="11790" width="17.7109375" style="127" customWidth="1"/>
    <col min="11791" max="11792" width="18.140625" style="127" customWidth="1"/>
    <col min="11793" max="11793" width="11.42578125" style="127" customWidth="1"/>
    <col min="11794" max="11794" width="19.85546875" style="127" bestFit="1" customWidth="1"/>
    <col min="11795" max="11795" width="11.42578125" style="127" customWidth="1"/>
    <col min="11796" max="11796" width="18.85546875" style="127" bestFit="1" customWidth="1"/>
    <col min="11797" max="11798" width="11.140625" style="127" bestFit="1" customWidth="1"/>
    <col min="11799" max="12032" width="9.140625" style="127"/>
    <col min="12033" max="12033" width="37.7109375" style="127" customWidth="1"/>
    <col min="12034" max="12034" width="18.42578125" style="127" customWidth="1"/>
    <col min="12035" max="12035" width="18.140625" style="127" customWidth="1"/>
    <col min="12036" max="12036" width="17.7109375" style="127" customWidth="1"/>
    <col min="12037" max="12037" width="20" style="127" customWidth="1"/>
    <col min="12038" max="12038" width="19.85546875" style="127" customWidth="1"/>
    <col min="12039" max="12046" width="17.7109375" style="127" customWidth="1"/>
    <col min="12047" max="12048" width="18.140625" style="127" customWidth="1"/>
    <col min="12049" max="12049" width="11.42578125" style="127" customWidth="1"/>
    <col min="12050" max="12050" width="19.85546875" style="127" bestFit="1" customWidth="1"/>
    <col min="12051" max="12051" width="11.42578125" style="127" customWidth="1"/>
    <col min="12052" max="12052" width="18.85546875" style="127" bestFit="1" customWidth="1"/>
    <col min="12053" max="12054" width="11.140625" style="127" bestFit="1" customWidth="1"/>
    <col min="12055" max="12288" width="9.140625" style="127"/>
    <col min="12289" max="12289" width="37.7109375" style="127" customWidth="1"/>
    <col min="12290" max="12290" width="18.42578125" style="127" customWidth="1"/>
    <col min="12291" max="12291" width="18.140625" style="127" customWidth="1"/>
    <col min="12292" max="12292" width="17.7109375" style="127" customWidth="1"/>
    <col min="12293" max="12293" width="20" style="127" customWidth="1"/>
    <col min="12294" max="12294" width="19.85546875" style="127" customWidth="1"/>
    <col min="12295" max="12302" width="17.7109375" style="127" customWidth="1"/>
    <col min="12303" max="12304" width="18.140625" style="127" customWidth="1"/>
    <col min="12305" max="12305" width="11.42578125" style="127" customWidth="1"/>
    <col min="12306" max="12306" width="19.85546875" style="127" bestFit="1" customWidth="1"/>
    <col min="12307" max="12307" width="11.42578125" style="127" customWidth="1"/>
    <col min="12308" max="12308" width="18.85546875" style="127" bestFit="1" customWidth="1"/>
    <col min="12309" max="12310" width="11.140625" style="127" bestFit="1" customWidth="1"/>
    <col min="12311" max="12544" width="9.140625" style="127"/>
    <col min="12545" max="12545" width="37.7109375" style="127" customWidth="1"/>
    <col min="12546" max="12546" width="18.42578125" style="127" customWidth="1"/>
    <col min="12547" max="12547" width="18.140625" style="127" customWidth="1"/>
    <col min="12548" max="12548" width="17.7109375" style="127" customWidth="1"/>
    <col min="12549" max="12549" width="20" style="127" customWidth="1"/>
    <col min="12550" max="12550" width="19.85546875" style="127" customWidth="1"/>
    <col min="12551" max="12558" width="17.7109375" style="127" customWidth="1"/>
    <col min="12559" max="12560" width="18.140625" style="127" customWidth="1"/>
    <col min="12561" max="12561" width="11.42578125" style="127" customWidth="1"/>
    <col min="12562" max="12562" width="19.85546875" style="127" bestFit="1" customWidth="1"/>
    <col min="12563" max="12563" width="11.42578125" style="127" customWidth="1"/>
    <col min="12564" max="12564" width="18.85546875" style="127" bestFit="1" customWidth="1"/>
    <col min="12565" max="12566" width="11.140625" style="127" bestFit="1" customWidth="1"/>
    <col min="12567" max="12800" width="9.140625" style="127"/>
    <col min="12801" max="12801" width="37.7109375" style="127" customWidth="1"/>
    <col min="12802" max="12802" width="18.42578125" style="127" customWidth="1"/>
    <col min="12803" max="12803" width="18.140625" style="127" customWidth="1"/>
    <col min="12804" max="12804" width="17.7109375" style="127" customWidth="1"/>
    <col min="12805" max="12805" width="20" style="127" customWidth="1"/>
    <col min="12806" max="12806" width="19.85546875" style="127" customWidth="1"/>
    <col min="12807" max="12814" width="17.7109375" style="127" customWidth="1"/>
    <col min="12815" max="12816" width="18.140625" style="127" customWidth="1"/>
    <col min="12817" max="12817" width="11.42578125" style="127" customWidth="1"/>
    <col min="12818" max="12818" width="19.85546875" style="127" bestFit="1" customWidth="1"/>
    <col min="12819" max="12819" width="11.42578125" style="127" customWidth="1"/>
    <col min="12820" max="12820" width="18.85546875" style="127" bestFit="1" customWidth="1"/>
    <col min="12821" max="12822" width="11.140625" style="127" bestFit="1" customWidth="1"/>
    <col min="12823" max="13056" width="9.140625" style="127"/>
    <col min="13057" max="13057" width="37.7109375" style="127" customWidth="1"/>
    <col min="13058" max="13058" width="18.42578125" style="127" customWidth="1"/>
    <col min="13059" max="13059" width="18.140625" style="127" customWidth="1"/>
    <col min="13060" max="13060" width="17.7109375" style="127" customWidth="1"/>
    <col min="13061" max="13061" width="20" style="127" customWidth="1"/>
    <col min="13062" max="13062" width="19.85546875" style="127" customWidth="1"/>
    <col min="13063" max="13070" width="17.7109375" style="127" customWidth="1"/>
    <col min="13071" max="13072" width="18.140625" style="127" customWidth="1"/>
    <col min="13073" max="13073" width="11.42578125" style="127" customWidth="1"/>
    <col min="13074" max="13074" width="19.85546875" style="127" bestFit="1" customWidth="1"/>
    <col min="13075" max="13075" width="11.42578125" style="127" customWidth="1"/>
    <col min="13076" max="13076" width="18.85546875" style="127" bestFit="1" customWidth="1"/>
    <col min="13077" max="13078" width="11.140625" style="127" bestFit="1" customWidth="1"/>
    <col min="13079" max="13312" width="9.140625" style="127"/>
    <col min="13313" max="13313" width="37.7109375" style="127" customWidth="1"/>
    <col min="13314" max="13314" width="18.42578125" style="127" customWidth="1"/>
    <col min="13315" max="13315" width="18.140625" style="127" customWidth="1"/>
    <col min="13316" max="13316" width="17.7109375" style="127" customWidth="1"/>
    <col min="13317" max="13317" width="20" style="127" customWidth="1"/>
    <col min="13318" max="13318" width="19.85546875" style="127" customWidth="1"/>
    <col min="13319" max="13326" width="17.7109375" style="127" customWidth="1"/>
    <col min="13327" max="13328" width="18.140625" style="127" customWidth="1"/>
    <col min="13329" max="13329" width="11.42578125" style="127" customWidth="1"/>
    <col min="13330" max="13330" width="19.85546875" style="127" bestFit="1" customWidth="1"/>
    <col min="13331" max="13331" width="11.42578125" style="127" customWidth="1"/>
    <col min="13332" max="13332" width="18.85546875" style="127" bestFit="1" customWidth="1"/>
    <col min="13333" max="13334" width="11.140625" style="127" bestFit="1" customWidth="1"/>
    <col min="13335" max="13568" width="9.140625" style="127"/>
    <col min="13569" max="13569" width="37.7109375" style="127" customWidth="1"/>
    <col min="13570" max="13570" width="18.42578125" style="127" customWidth="1"/>
    <col min="13571" max="13571" width="18.140625" style="127" customWidth="1"/>
    <col min="13572" max="13572" width="17.7109375" style="127" customWidth="1"/>
    <col min="13573" max="13573" width="20" style="127" customWidth="1"/>
    <col min="13574" max="13574" width="19.85546875" style="127" customWidth="1"/>
    <col min="13575" max="13582" width="17.7109375" style="127" customWidth="1"/>
    <col min="13583" max="13584" width="18.140625" style="127" customWidth="1"/>
    <col min="13585" max="13585" width="11.42578125" style="127" customWidth="1"/>
    <col min="13586" max="13586" width="19.85546875" style="127" bestFit="1" customWidth="1"/>
    <col min="13587" max="13587" width="11.42578125" style="127" customWidth="1"/>
    <col min="13588" max="13588" width="18.85546875" style="127" bestFit="1" customWidth="1"/>
    <col min="13589" max="13590" width="11.140625" style="127" bestFit="1" customWidth="1"/>
    <col min="13591" max="13824" width="9.140625" style="127"/>
    <col min="13825" max="13825" width="37.7109375" style="127" customWidth="1"/>
    <col min="13826" max="13826" width="18.42578125" style="127" customWidth="1"/>
    <col min="13827" max="13827" width="18.140625" style="127" customWidth="1"/>
    <col min="13828" max="13828" width="17.7109375" style="127" customWidth="1"/>
    <col min="13829" max="13829" width="20" style="127" customWidth="1"/>
    <col min="13830" max="13830" width="19.85546875" style="127" customWidth="1"/>
    <col min="13831" max="13838" width="17.7109375" style="127" customWidth="1"/>
    <col min="13839" max="13840" width="18.140625" style="127" customWidth="1"/>
    <col min="13841" max="13841" width="11.42578125" style="127" customWidth="1"/>
    <col min="13842" max="13842" width="19.85546875" style="127" bestFit="1" customWidth="1"/>
    <col min="13843" max="13843" width="11.42578125" style="127" customWidth="1"/>
    <col min="13844" max="13844" width="18.85546875" style="127" bestFit="1" customWidth="1"/>
    <col min="13845" max="13846" width="11.140625" style="127" bestFit="1" customWidth="1"/>
    <col min="13847" max="14080" width="9.140625" style="127"/>
    <col min="14081" max="14081" width="37.7109375" style="127" customWidth="1"/>
    <col min="14082" max="14082" width="18.42578125" style="127" customWidth="1"/>
    <col min="14083" max="14083" width="18.140625" style="127" customWidth="1"/>
    <col min="14084" max="14084" width="17.7109375" style="127" customWidth="1"/>
    <col min="14085" max="14085" width="20" style="127" customWidth="1"/>
    <col min="14086" max="14086" width="19.85546875" style="127" customWidth="1"/>
    <col min="14087" max="14094" width="17.7109375" style="127" customWidth="1"/>
    <col min="14095" max="14096" width="18.140625" style="127" customWidth="1"/>
    <col min="14097" max="14097" width="11.42578125" style="127" customWidth="1"/>
    <col min="14098" max="14098" width="19.85546875" style="127" bestFit="1" customWidth="1"/>
    <col min="14099" max="14099" width="11.42578125" style="127" customWidth="1"/>
    <col min="14100" max="14100" width="18.85546875" style="127" bestFit="1" customWidth="1"/>
    <col min="14101" max="14102" width="11.140625" style="127" bestFit="1" customWidth="1"/>
    <col min="14103" max="14336" width="9.140625" style="127"/>
    <col min="14337" max="14337" width="37.7109375" style="127" customWidth="1"/>
    <col min="14338" max="14338" width="18.42578125" style="127" customWidth="1"/>
    <col min="14339" max="14339" width="18.140625" style="127" customWidth="1"/>
    <col min="14340" max="14340" width="17.7109375" style="127" customWidth="1"/>
    <col min="14341" max="14341" width="20" style="127" customWidth="1"/>
    <col min="14342" max="14342" width="19.85546875" style="127" customWidth="1"/>
    <col min="14343" max="14350" width="17.7109375" style="127" customWidth="1"/>
    <col min="14351" max="14352" width="18.140625" style="127" customWidth="1"/>
    <col min="14353" max="14353" width="11.42578125" style="127" customWidth="1"/>
    <col min="14354" max="14354" width="19.85546875" style="127" bestFit="1" customWidth="1"/>
    <col min="14355" max="14355" width="11.42578125" style="127" customWidth="1"/>
    <col min="14356" max="14356" width="18.85546875" style="127" bestFit="1" customWidth="1"/>
    <col min="14357" max="14358" width="11.140625" style="127" bestFit="1" customWidth="1"/>
    <col min="14359" max="14592" width="9.140625" style="127"/>
    <col min="14593" max="14593" width="37.7109375" style="127" customWidth="1"/>
    <col min="14594" max="14594" width="18.42578125" style="127" customWidth="1"/>
    <col min="14595" max="14595" width="18.140625" style="127" customWidth="1"/>
    <col min="14596" max="14596" width="17.7109375" style="127" customWidth="1"/>
    <col min="14597" max="14597" width="20" style="127" customWidth="1"/>
    <col min="14598" max="14598" width="19.85546875" style="127" customWidth="1"/>
    <col min="14599" max="14606" width="17.7109375" style="127" customWidth="1"/>
    <col min="14607" max="14608" width="18.140625" style="127" customWidth="1"/>
    <col min="14609" max="14609" width="11.42578125" style="127" customWidth="1"/>
    <col min="14610" max="14610" width="19.85546875" style="127" bestFit="1" customWidth="1"/>
    <col min="14611" max="14611" width="11.42578125" style="127" customWidth="1"/>
    <col min="14612" max="14612" width="18.85546875" style="127" bestFit="1" customWidth="1"/>
    <col min="14613" max="14614" width="11.140625" style="127" bestFit="1" customWidth="1"/>
    <col min="14615" max="14848" width="9.140625" style="127"/>
    <col min="14849" max="14849" width="37.7109375" style="127" customWidth="1"/>
    <col min="14850" max="14850" width="18.42578125" style="127" customWidth="1"/>
    <col min="14851" max="14851" width="18.140625" style="127" customWidth="1"/>
    <col min="14852" max="14852" width="17.7109375" style="127" customWidth="1"/>
    <col min="14853" max="14853" width="20" style="127" customWidth="1"/>
    <col min="14854" max="14854" width="19.85546875" style="127" customWidth="1"/>
    <col min="14855" max="14862" width="17.7109375" style="127" customWidth="1"/>
    <col min="14863" max="14864" width="18.140625" style="127" customWidth="1"/>
    <col min="14865" max="14865" width="11.42578125" style="127" customWidth="1"/>
    <col min="14866" max="14866" width="19.85546875" style="127" bestFit="1" customWidth="1"/>
    <col min="14867" max="14867" width="11.42578125" style="127" customWidth="1"/>
    <col min="14868" max="14868" width="18.85546875" style="127" bestFit="1" customWidth="1"/>
    <col min="14869" max="14870" width="11.140625" style="127" bestFit="1" customWidth="1"/>
    <col min="14871" max="15104" width="9.140625" style="127"/>
    <col min="15105" max="15105" width="37.7109375" style="127" customWidth="1"/>
    <col min="15106" max="15106" width="18.42578125" style="127" customWidth="1"/>
    <col min="15107" max="15107" width="18.140625" style="127" customWidth="1"/>
    <col min="15108" max="15108" width="17.7109375" style="127" customWidth="1"/>
    <col min="15109" max="15109" width="20" style="127" customWidth="1"/>
    <col min="15110" max="15110" width="19.85546875" style="127" customWidth="1"/>
    <col min="15111" max="15118" width="17.7109375" style="127" customWidth="1"/>
    <col min="15119" max="15120" width="18.140625" style="127" customWidth="1"/>
    <col min="15121" max="15121" width="11.42578125" style="127" customWidth="1"/>
    <col min="15122" max="15122" width="19.85546875" style="127" bestFit="1" customWidth="1"/>
    <col min="15123" max="15123" width="11.42578125" style="127" customWidth="1"/>
    <col min="15124" max="15124" width="18.85546875" style="127" bestFit="1" customWidth="1"/>
    <col min="15125" max="15126" width="11.140625" style="127" bestFit="1" customWidth="1"/>
    <col min="15127" max="15360" width="9.140625" style="127"/>
    <col min="15361" max="15361" width="37.7109375" style="127" customWidth="1"/>
    <col min="15362" max="15362" width="18.42578125" style="127" customWidth="1"/>
    <col min="15363" max="15363" width="18.140625" style="127" customWidth="1"/>
    <col min="15364" max="15364" width="17.7109375" style="127" customWidth="1"/>
    <col min="15365" max="15365" width="20" style="127" customWidth="1"/>
    <col min="15366" max="15366" width="19.85546875" style="127" customWidth="1"/>
    <col min="15367" max="15374" width="17.7109375" style="127" customWidth="1"/>
    <col min="15375" max="15376" width="18.140625" style="127" customWidth="1"/>
    <col min="15377" max="15377" width="11.42578125" style="127" customWidth="1"/>
    <col min="15378" max="15378" width="19.85546875" style="127" bestFit="1" customWidth="1"/>
    <col min="15379" max="15379" width="11.42578125" style="127" customWidth="1"/>
    <col min="15380" max="15380" width="18.85546875" style="127" bestFit="1" customWidth="1"/>
    <col min="15381" max="15382" width="11.140625" style="127" bestFit="1" customWidth="1"/>
    <col min="15383" max="15616" width="9.140625" style="127"/>
    <col min="15617" max="15617" width="37.7109375" style="127" customWidth="1"/>
    <col min="15618" max="15618" width="18.42578125" style="127" customWidth="1"/>
    <col min="15619" max="15619" width="18.140625" style="127" customWidth="1"/>
    <col min="15620" max="15620" width="17.7109375" style="127" customWidth="1"/>
    <col min="15621" max="15621" width="20" style="127" customWidth="1"/>
    <col min="15622" max="15622" width="19.85546875" style="127" customWidth="1"/>
    <col min="15623" max="15630" width="17.7109375" style="127" customWidth="1"/>
    <col min="15631" max="15632" width="18.140625" style="127" customWidth="1"/>
    <col min="15633" max="15633" width="11.42578125" style="127" customWidth="1"/>
    <col min="15634" max="15634" width="19.85546875" style="127" bestFit="1" customWidth="1"/>
    <col min="15635" max="15635" width="11.42578125" style="127" customWidth="1"/>
    <col min="15636" max="15636" width="18.85546875" style="127" bestFit="1" customWidth="1"/>
    <col min="15637" max="15638" width="11.140625" style="127" bestFit="1" customWidth="1"/>
    <col min="15639" max="15872" width="9.140625" style="127"/>
    <col min="15873" max="15873" width="37.7109375" style="127" customWidth="1"/>
    <col min="15874" max="15874" width="18.42578125" style="127" customWidth="1"/>
    <col min="15875" max="15875" width="18.140625" style="127" customWidth="1"/>
    <col min="15876" max="15876" width="17.7109375" style="127" customWidth="1"/>
    <col min="15877" max="15877" width="20" style="127" customWidth="1"/>
    <col min="15878" max="15878" width="19.85546875" style="127" customWidth="1"/>
    <col min="15879" max="15886" width="17.7109375" style="127" customWidth="1"/>
    <col min="15887" max="15888" width="18.140625" style="127" customWidth="1"/>
    <col min="15889" max="15889" width="11.42578125" style="127" customWidth="1"/>
    <col min="15890" max="15890" width="19.85546875" style="127" bestFit="1" customWidth="1"/>
    <col min="15891" max="15891" width="11.42578125" style="127" customWidth="1"/>
    <col min="15892" max="15892" width="18.85546875" style="127" bestFit="1" customWidth="1"/>
    <col min="15893" max="15894" width="11.140625" style="127" bestFit="1" customWidth="1"/>
    <col min="15895" max="16128" width="9.140625" style="127"/>
    <col min="16129" max="16129" width="37.7109375" style="127" customWidth="1"/>
    <col min="16130" max="16130" width="18.42578125" style="127" customWidth="1"/>
    <col min="16131" max="16131" width="18.140625" style="127" customWidth="1"/>
    <col min="16132" max="16132" width="17.7109375" style="127" customWidth="1"/>
    <col min="16133" max="16133" width="20" style="127" customWidth="1"/>
    <col min="16134" max="16134" width="19.85546875" style="127" customWidth="1"/>
    <col min="16135" max="16142" width="17.7109375" style="127" customWidth="1"/>
    <col min="16143" max="16144" width="18.140625" style="127" customWidth="1"/>
    <col min="16145" max="16145" width="11.42578125" style="127" customWidth="1"/>
    <col min="16146" max="16146" width="19.85546875" style="127" bestFit="1" customWidth="1"/>
    <col min="16147" max="16147" width="11.42578125" style="127" customWidth="1"/>
    <col min="16148" max="16148" width="18.85546875" style="127" bestFit="1" customWidth="1"/>
    <col min="16149" max="16150" width="11.140625" style="127" bestFit="1" customWidth="1"/>
    <col min="16151" max="16384" width="9.140625" style="127"/>
  </cols>
  <sheetData>
    <row r="1" spans="1:21" ht="43.5" customHeight="1" thickBot="1" x14ac:dyDescent="0.3"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</row>
    <row r="2" spans="1:21" ht="48.75" thickTop="1" thickBot="1" x14ac:dyDescent="0.25">
      <c r="A2" s="155"/>
      <c r="B2" s="156" t="s">
        <v>146</v>
      </c>
      <c r="C2" s="156" t="s">
        <v>147</v>
      </c>
      <c r="D2" s="156" t="s">
        <v>148</v>
      </c>
      <c r="E2" s="156" t="s">
        <v>149</v>
      </c>
      <c r="F2" s="156" t="s">
        <v>150</v>
      </c>
      <c r="G2" s="156" t="s">
        <v>151</v>
      </c>
      <c r="H2" s="156" t="s">
        <v>152</v>
      </c>
      <c r="I2" s="156" t="s">
        <v>153</v>
      </c>
      <c r="J2" s="156" t="s">
        <v>154</v>
      </c>
      <c r="K2" s="156" t="s">
        <v>155</v>
      </c>
      <c r="L2" s="156" t="s">
        <v>156</v>
      </c>
      <c r="M2" s="156" t="s">
        <v>157</v>
      </c>
      <c r="N2" s="156" t="s">
        <v>0</v>
      </c>
      <c r="O2" s="157" t="s">
        <v>158</v>
      </c>
      <c r="P2" s="158" t="s">
        <v>159</v>
      </c>
      <c r="R2" s="74" t="s">
        <v>160</v>
      </c>
    </row>
    <row r="3" spans="1:21" ht="17.25" thickTop="1" thickBot="1" x14ac:dyDescent="0.3">
      <c r="A3" s="159" t="s">
        <v>161</v>
      </c>
      <c r="B3" s="75">
        <f>B4+B8+B9+B11+B12+B13+B14</f>
        <v>251749999999.89899</v>
      </c>
      <c r="C3" s="75">
        <f>C4+C8+C9+C11+C12+C13+C14</f>
        <v>1198492928.1300001</v>
      </c>
      <c r="D3" s="75">
        <f t="shared" ref="D3:L3" si="0">D4+D8+D9+D11+D12+D13+D14</f>
        <v>15392768163.34</v>
      </c>
      <c r="E3" s="75">
        <f t="shared" si="0"/>
        <v>14036260582.57</v>
      </c>
      <c r="F3" s="75">
        <f t="shared" si="0"/>
        <v>30627521674.039997</v>
      </c>
      <c r="G3" s="75">
        <f t="shared" si="0"/>
        <v>14065337736.76</v>
      </c>
      <c r="H3" s="75">
        <f t="shared" si="0"/>
        <v>15502530296.01</v>
      </c>
      <c r="I3" s="75">
        <f>I4+I8+I9+I11+I12+I13+I14+I10</f>
        <v>22037410966.970001</v>
      </c>
      <c r="J3" s="75">
        <f t="shared" si="0"/>
        <v>47614028999.739998</v>
      </c>
      <c r="K3" s="75">
        <f t="shared" si="0"/>
        <v>78241550673.779999</v>
      </c>
      <c r="L3" s="75">
        <f t="shared" si="0"/>
        <v>8831633036.0400009</v>
      </c>
      <c r="M3" s="75">
        <f>K3+L3</f>
        <v>87073183709.820007</v>
      </c>
      <c r="N3" s="75">
        <f>B3-M3</f>
        <v>164676816290.07898</v>
      </c>
      <c r="O3" s="76">
        <f t="shared" ref="O3:O43" si="1">IF(B3&lt;&gt;0,M3/B3,0)</f>
        <v>0.34587163340558069</v>
      </c>
      <c r="P3" s="160">
        <f>M3/R3-1</f>
        <v>0.25391360107933236</v>
      </c>
      <c r="R3" s="75">
        <v>69441135047</v>
      </c>
    </row>
    <row r="4" spans="1:21" ht="16.5" thickTop="1" x14ac:dyDescent="0.25">
      <c r="A4" s="161" t="s">
        <v>162</v>
      </c>
      <c r="B4" s="77">
        <f>B5+B6+B7</f>
        <v>164058000000</v>
      </c>
      <c r="C4" s="77">
        <f t="shared" ref="C4:L4" si="2">C5+C6+C7</f>
        <v>5879449428.1300001</v>
      </c>
      <c r="D4" s="77">
        <f t="shared" si="2"/>
        <v>11392746163.34</v>
      </c>
      <c r="E4" s="77">
        <f t="shared" si="2"/>
        <v>16308291482.57</v>
      </c>
      <c r="F4" s="77">
        <f t="shared" si="2"/>
        <v>33580487074.039997</v>
      </c>
      <c r="G4" s="77">
        <f t="shared" si="2"/>
        <v>16354834736.76</v>
      </c>
      <c r="H4" s="77">
        <f t="shared" si="2"/>
        <v>15621324096.01</v>
      </c>
      <c r="I4" s="77">
        <f t="shared" si="2"/>
        <v>19152299866.970001</v>
      </c>
      <c r="J4" s="77">
        <f t="shared" si="2"/>
        <v>51128458699.739998</v>
      </c>
      <c r="K4" s="77">
        <f t="shared" si="2"/>
        <v>84708945773.779999</v>
      </c>
      <c r="L4" s="77">
        <f t="shared" si="2"/>
        <v>12603189036.040001</v>
      </c>
      <c r="M4" s="77">
        <f t="shared" ref="M4:M43" si="3">K4+L4</f>
        <v>97312134809.820007</v>
      </c>
      <c r="N4" s="77">
        <f t="shared" ref="N4:N43" si="4">B4-M4</f>
        <v>66745865190.179993</v>
      </c>
      <c r="O4" s="78">
        <f t="shared" si="1"/>
        <v>0.59315690066817839</v>
      </c>
      <c r="P4" s="162">
        <f>M4/R4-1</f>
        <v>0.48567365225489345</v>
      </c>
      <c r="Q4" s="73"/>
      <c r="R4" s="77">
        <v>65500343673.809998</v>
      </c>
    </row>
    <row r="5" spans="1:21" ht="15.75" x14ac:dyDescent="0.25">
      <c r="A5" s="163" t="s">
        <v>163</v>
      </c>
      <c r="B5" s="79">
        <v>125909485823</v>
      </c>
      <c r="C5" s="79">
        <v>4067703234.0500002</v>
      </c>
      <c r="D5" s="79">
        <v>4473079813.6199999</v>
      </c>
      <c r="E5" s="79">
        <v>6761383909.9300003</v>
      </c>
      <c r="F5" s="79">
        <f t="shared" ref="F5:F14" si="5">C5+D5+E5</f>
        <v>15302166957.6</v>
      </c>
      <c r="G5" s="79">
        <v>7272996850.4200001</v>
      </c>
      <c r="H5" s="79">
        <v>7901264815.3199997</v>
      </c>
      <c r="I5" s="79">
        <v>7409032855.75</v>
      </c>
      <c r="J5" s="79">
        <f t="shared" ref="J5:J43" si="6">G5+H5+I5</f>
        <v>22583294521.489998</v>
      </c>
      <c r="K5" s="79">
        <f t="shared" ref="K5:K43" si="7">F5+J5</f>
        <v>37885461479.089996</v>
      </c>
      <c r="L5" s="79">
        <v>5140659424.0100002</v>
      </c>
      <c r="M5" s="79">
        <f t="shared" si="3"/>
        <v>43026120903.099998</v>
      </c>
      <c r="N5" s="79">
        <f t="shared" si="4"/>
        <v>82883364919.899994</v>
      </c>
      <c r="O5" s="80">
        <f>IF(B5&lt;&gt;0,M5/B5,0)</f>
        <v>0.3417226321103789</v>
      </c>
      <c r="P5" s="164">
        <f>M5/R5-1</f>
        <v>9.8180502792620139E-2</v>
      </c>
      <c r="R5" s="79">
        <v>39179461658.339996</v>
      </c>
    </row>
    <row r="6" spans="1:21" ht="15.75" x14ac:dyDescent="0.25">
      <c r="A6" s="163" t="s">
        <v>164</v>
      </c>
      <c r="B6" s="79">
        <v>37948514177</v>
      </c>
      <c r="C6" s="79">
        <v>1804940813.7800002</v>
      </c>
      <c r="D6" s="79">
        <v>6909448066.8099995</v>
      </c>
      <c r="E6" s="79">
        <v>9528343916.6599998</v>
      </c>
      <c r="F6" s="79">
        <f t="shared" si="5"/>
        <v>18242732797.25</v>
      </c>
      <c r="G6" s="79">
        <v>9075306354.8099995</v>
      </c>
      <c r="H6" s="79">
        <v>7720059280.6900005</v>
      </c>
      <c r="I6" s="79">
        <v>11743264416.219999</v>
      </c>
      <c r="J6" s="79">
        <f t="shared" si="6"/>
        <v>28538630051.720001</v>
      </c>
      <c r="K6" s="79">
        <f t="shared" si="7"/>
        <v>46781362848.970001</v>
      </c>
      <c r="L6" s="79">
        <v>7462529612.0299997</v>
      </c>
      <c r="M6" s="79">
        <f t="shared" si="3"/>
        <v>54243892461</v>
      </c>
      <c r="N6" s="79">
        <f t="shared" si="4"/>
        <v>-16295378284</v>
      </c>
      <c r="O6" s="80">
        <f t="shared" si="1"/>
        <v>1.4294075443374374</v>
      </c>
      <c r="P6" s="164">
        <f>M6/R6-1</f>
        <v>1.0812404843568988</v>
      </c>
      <c r="R6" s="79">
        <v>26063250676.079998</v>
      </c>
    </row>
    <row r="7" spans="1:21" ht="15.75" x14ac:dyDescent="0.25">
      <c r="A7" s="163" t="s">
        <v>165</v>
      </c>
      <c r="B7" s="79">
        <v>200000000</v>
      </c>
      <c r="C7" s="79">
        <v>6805380.3000000007</v>
      </c>
      <c r="D7" s="79">
        <v>10218282.91</v>
      </c>
      <c r="E7" s="79">
        <v>18563655.98</v>
      </c>
      <c r="F7" s="79">
        <f t="shared" si="5"/>
        <v>35587319.189999998</v>
      </c>
      <c r="G7" s="79">
        <v>6531531.5300000003</v>
      </c>
      <c r="H7" s="81">
        <v>0</v>
      </c>
      <c r="I7" s="79">
        <v>2595</v>
      </c>
      <c r="J7" s="79">
        <f t="shared" si="6"/>
        <v>6534126.5300000003</v>
      </c>
      <c r="K7" s="79">
        <f t="shared" si="7"/>
        <v>42121445.719999999</v>
      </c>
      <c r="L7" s="81">
        <v>0</v>
      </c>
      <c r="M7" s="79">
        <f t="shared" si="3"/>
        <v>42121445.719999999</v>
      </c>
      <c r="N7" s="79">
        <f t="shared" si="4"/>
        <v>157878554.28</v>
      </c>
      <c r="O7" s="82">
        <f t="shared" si="1"/>
        <v>0.2106072286</v>
      </c>
      <c r="P7" s="165">
        <f>M7/R7-1</f>
        <v>-0.83650496162566257</v>
      </c>
      <c r="R7" s="79">
        <v>257631339.38999999</v>
      </c>
      <c r="T7" s="128"/>
    </row>
    <row r="8" spans="1:21" ht="15.75" x14ac:dyDescent="0.25">
      <c r="A8" s="166" t="s">
        <v>166</v>
      </c>
      <c r="B8" s="79">
        <v>9136500000</v>
      </c>
      <c r="C8" s="83">
        <v>0</v>
      </c>
      <c r="D8" s="83">
        <v>0</v>
      </c>
      <c r="E8" s="83">
        <v>0</v>
      </c>
      <c r="F8" s="81">
        <f t="shared" si="5"/>
        <v>0</v>
      </c>
      <c r="G8" s="81"/>
      <c r="H8" s="81"/>
      <c r="I8" s="81"/>
      <c r="J8" s="81">
        <f t="shared" si="6"/>
        <v>0</v>
      </c>
      <c r="K8" s="81">
        <f t="shared" si="7"/>
        <v>0</v>
      </c>
      <c r="L8" s="81"/>
      <c r="M8" s="81">
        <f t="shared" si="3"/>
        <v>0</v>
      </c>
      <c r="N8" s="79">
        <f t="shared" si="4"/>
        <v>9136500000</v>
      </c>
      <c r="O8" s="84">
        <f t="shared" si="1"/>
        <v>0</v>
      </c>
      <c r="P8" s="167"/>
      <c r="R8" s="79">
        <v>0</v>
      </c>
    </row>
    <row r="9" spans="1:21" ht="15.75" x14ac:dyDescent="0.25">
      <c r="A9" s="168" t="s">
        <v>167</v>
      </c>
      <c r="B9" s="79">
        <f>17054049460-15750000000</f>
        <v>1304049460</v>
      </c>
      <c r="C9" s="83">
        <v>0</v>
      </c>
      <c r="D9" s="83">
        <v>0</v>
      </c>
      <c r="E9" s="83">
        <v>0</v>
      </c>
      <c r="F9" s="81">
        <f t="shared" si="5"/>
        <v>0</v>
      </c>
      <c r="G9" s="83">
        <v>0</v>
      </c>
      <c r="H9" s="83">
        <v>0</v>
      </c>
      <c r="I9" s="83">
        <v>0</v>
      </c>
      <c r="J9" s="81">
        <f t="shared" si="6"/>
        <v>0</v>
      </c>
      <c r="K9" s="81">
        <f t="shared" si="7"/>
        <v>0</v>
      </c>
      <c r="L9" s="81">
        <v>0</v>
      </c>
      <c r="M9" s="83">
        <f t="shared" si="3"/>
        <v>0</v>
      </c>
      <c r="N9" s="85">
        <f t="shared" si="4"/>
        <v>1304049460</v>
      </c>
      <c r="O9" s="84">
        <f t="shared" si="1"/>
        <v>0</v>
      </c>
      <c r="P9" s="169">
        <f>M9/R9-1</f>
        <v>-1</v>
      </c>
      <c r="Q9" s="73"/>
      <c r="R9" s="85">
        <v>131528903.67</v>
      </c>
      <c r="U9" s="128"/>
    </row>
    <row r="10" spans="1:21" ht="15.75" x14ac:dyDescent="0.25">
      <c r="A10" s="168" t="s">
        <v>197</v>
      </c>
      <c r="B10" s="79">
        <v>15750000000</v>
      </c>
      <c r="C10" s="83">
        <v>0</v>
      </c>
      <c r="D10" s="83">
        <v>0</v>
      </c>
      <c r="E10" s="83">
        <v>0</v>
      </c>
      <c r="F10" s="81">
        <f t="shared" si="5"/>
        <v>0</v>
      </c>
      <c r="G10" s="83">
        <v>0</v>
      </c>
      <c r="H10" s="83">
        <v>0</v>
      </c>
      <c r="I10" s="79">
        <v>3991250000</v>
      </c>
      <c r="J10" s="79">
        <f t="shared" si="6"/>
        <v>3991250000</v>
      </c>
      <c r="K10" s="79">
        <f t="shared" si="7"/>
        <v>3991250000</v>
      </c>
      <c r="L10" s="81">
        <v>0</v>
      </c>
      <c r="M10" s="79">
        <f t="shared" si="3"/>
        <v>3991250000</v>
      </c>
      <c r="N10" s="85">
        <f t="shared" si="4"/>
        <v>11758750000</v>
      </c>
      <c r="O10" s="86">
        <f t="shared" si="1"/>
        <v>0.25341269841269842</v>
      </c>
      <c r="P10" s="169"/>
      <c r="Q10" s="73"/>
      <c r="R10" s="85"/>
      <c r="U10" s="128"/>
    </row>
    <row r="11" spans="1:21" ht="15.75" x14ac:dyDescent="0.25">
      <c r="A11" s="168" t="s">
        <v>168</v>
      </c>
      <c r="B11" s="79">
        <v>4368950539.8649998</v>
      </c>
      <c r="C11" s="83">
        <v>0</v>
      </c>
      <c r="D11" s="83">
        <v>0</v>
      </c>
      <c r="E11" s="83">
        <v>0</v>
      </c>
      <c r="F11" s="81">
        <f t="shared" si="5"/>
        <v>0</v>
      </c>
      <c r="G11" s="83">
        <v>0</v>
      </c>
      <c r="H11" s="83">
        <v>0</v>
      </c>
      <c r="I11" s="83">
        <v>0</v>
      </c>
      <c r="J11" s="83">
        <f t="shared" si="6"/>
        <v>0</v>
      </c>
      <c r="K11" s="81">
        <f t="shared" si="7"/>
        <v>0</v>
      </c>
      <c r="L11" s="81">
        <v>0</v>
      </c>
      <c r="M11" s="83">
        <f t="shared" si="3"/>
        <v>0</v>
      </c>
      <c r="N11" s="85">
        <f t="shared" si="4"/>
        <v>4368950539.8649998</v>
      </c>
      <c r="O11" s="86">
        <f t="shared" si="1"/>
        <v>0</v>
      </c>
      <c r="P11" s="167"/>
      <c r="Q11" s="128"/>
      <c r="R11" s="85">
        <v>1926143690.1699998</v>
      </c>
    </row>
    <row r="12" spans="1:21" ht="15.75" x14ac:dyDescent="0.25">
      <c r="A12" s="168" t="s">
        <v>198</v>
      </c>
      <c r="B12" s="79">
        <v>31527000000.034</v>
      </c>
      <c r="C12" s="83">
        <v>0</v>
      </c>
      <c r="D12" s="85"/>
      <c r="E12" s="85"/>
      <c r="F12" s="81">
        <f t="shared" si="5"/>
        <v>0</v>
      </c>
      <c r="G12" s="81"/>
      <c r="H12" s="81"/>
      <c r="I12" s="81"/>
      <c r="J12" s="81">
        <f t="shared" si="6"/>
        <v>0</v>
      </c>
      <c r="K12" s="81">
        <f t="shared" si="7"/>
        <v>0</v>
      </c>
      <c r="L12" s="81"/>
      <c r="M12" s="81">
        <f t="shared" si="3"/>
        <v>0</v>
      </c>
      <c r="N12" s="79">
        <f t="shared" si="4"/>
        <v>31527000000.034</v>
      </c>
      <c r="O12" s="84">
        <f t="shared" si="1"/>
        <v>0</v>
      </c>
      <c r="P12" s="167"/>
      <c r="R12" s="79">
        <v>0</v>
      </c>
    </row>
    <row r="13" spans="1:21" ht="15.75" x14ac:dyDescent="0.25">
      <c r="A13" s="170" t="s">
        <v>194</v>
      </c>
      <c r="B13" s="87">
        <v>33000000000</v>
      </c>
      <c r="C13" s="88">
        <v>0</v>
      </c>
      <c r="D13" s="88">
        <v>0</v>
      </c>
      <c r="E13" s="88">
        <v>0</v>
      </c>
      <c r="F13" s="88">
        <f t="shared" si="5"/>
        <v>0</v>
      </c>
      <c r="G13" s="88">
        <v>0</v>
      </c>
      <c r="H13" s="88">
        <v>0</v>
      </c>
      <c r="I13" s="88">
        <v>0</v>
      </c>
      <c r="J13" s="88">
        <f t="shared" si="6"/>
        <v>0</v>
      </c>
      <c r="K13" s="88">
        <f t="shared" si="7"/>
        <v>0</v>
      </c>
      <c r="L13" s="88">
        <v>0</v>
      </c>
      <c r="M13" s="88">
        <f t="shared" si="3"/>
        <v>0</v>
      </c>
      <c r="N13" s="87">
        <f t="shared" si="4"/>
        <v>33000000000</v>
      </c>
      <c r="O13" s="89">
        <f t="shared" si="1"/>
        <v>0</v>
      </c>
      <c r="P13" s="171"/>
      <c r="Q13" s="73"/>
      <c r="R13" s="87">
        <v>0</v>
      </c>
      <c r="U13" s="128"/>
    </row>
    <row r="14" spans="1:21" ht="16.5" thickBot="1" x14ac:dyDescent="0.3">
      <c r="A14" s="170" t="s">
        <v>195</v>
      </c>
      <c r="B14" s="87">
        <v>8355500000</v>
      </c>
      <c r="C14" s="87">
        <v>-4680956500</v>
      </c>
      <c r="D14" s="87">
        <v>4000022000</v>
      </c>
      <c r="E14" s="87">
        <v>-2272030900</v>
      </c>
      <c r="F14" s="87">
        <f t="shared" si="5"/>
        <v>-2952965400</v>
      </c>
      <c r="G14" s="87">
        <v>-2289497000</v>
      </c>
      <c r="H14" s="87">
        <v>-118793800</v>
      </c>
      <c r="I14" s="87">
        <v>-1106138900</v>
      </c>
      <c r="J14" s="87">
        <f>G14+H14+I14</f>
        <v>-3514429700</v>
      </c>
      <c r="K14" s="87">
        <f>F14+J14</f>
        <v>-6467395100</v>
      </c>
      <c r="L14" s="87">
        <v>-3771556000</v>
      </c>
      <c r="M14" s="87">
        <f>K14+L14</f>
        <v>-10238951100</v>
      </c>
      <c r="N14" s="87">
        <f t="shared" si="4"/>
        <v>18594451100</v>
      </c>
      <c r="O14" s="89">
        <f t="shared" si="1"/>
        <v>-1.2254145293519239</v>
      </c>
      <c r="P14" s="172"/>
      <c r="R14" s="87">
        <v>1883118779.3499985</v>
      </c>
    </row>
    <row r="15" spans="1:21" ht="17.25" thickTop="1" thickBot="1" x14ac:dyDescent="0.3">
      <c r="A15" s="159" t="s">
        <v>169</v>
      </c>
      <c r="B15" s="75">
        <f>B16+B30+1</f>
        <v>267500000000.32977</v>
      </c>
      <c r="C15" s="75">
        <f t="shared" ref="C15:K15" si="8">C16+C30</f>
        <v>4701607794.7399998</v>
      </c>
      <c r="D15" s="75">
        <f t="shared" si="8"/>
        <v>18608945535.75</v>
      </c>
      <c r="E15" s="75">
        <f t="shared" si="8"/>
        <v>16505316598.080002</v>
      </c>
      <c r="F15" s="75">
        <f t="shared" si="8"/>
        <v>39815869928.570007</v>
      </c>
      <c r="G15" s="75">
        <f t="shared" si="8"/>
        <v>8338124085.9599981</v>
      </c>
      <c r="H15" s="75">
        <f t="shared" si="8"/>
        <v>8344811970.2799997</v>
      </c>
      <c r="I15" s="75">
        <f t="shared" si="8"/>
        <v>21727137130.260002</v>
      </c>
      <c r="J15" s="75">
        <f t="shared" si="8"/>
        <v>38410073186.5</v>
      </c>
      <c r="K15" s="75">
        <f t="shared" si="8"/>
        <v>78225943115.070007</v>
      </c>
      <c r="L15" s="75">
        <f>L16+L30</f>
        <v>15327413387.940001</v>
      </c>
      <c r="M15" s="75">
        <f t="shared" si="3"/>
        <v>93553356503.01001</v>
      </c>
      <c r="N15" s="75">
        <f t="shared" si="4"/>
        <v>173946643497.31976</v>
      </c>
      <c r="O15" s="76">
        <f t="shared" si="1"/>
        <v>0.34973217384259692</v>
      </c>
      <c r="P15" s="160">
        <f t="shared" ref="P15:P33" si="9">M15/R15-1</f>
        <v>8.4729057269606223E-2</v>
      </c>
      <c r="R15" s="75">
        <v>86245828740.400009</v>
      </c>
    </row>
    <row r="16" spans="1:21" ht="16.5" thickTop="1" x14ac:dyDescent="0.25">
      <c r="A16" s="173" t="s">
        <v>170</v>
      </c>
      <c r="B16" s="90">
        <f>B17+B18+B21+B27</f>
        <v>155014487332.74329</v>
      </c>
      <c r="C16" s="90">
        <f t="shared" ref="C16:L16" si="10">C17+C18+C21+C27</f>
        <v>3605373241.4300003</v>
      </c>
      <c r="D16" s="90">
        <f t="shared" si="10"/>
        <v>11718274845.559999</v>
      </c>
      <c r="E16" s="90">
        <f t="shared" si="10"/>
        <v>15221231473.370001</v>
      </c>
      <c r="F16" s="90">
        <f t="shared" si="10"/>
        <v>30544879560.360004</v>
      </c>
      <c r="G16" s="90">
        <f t="shared" si="10"/>
        <v>6597621822.9699984</v>
      </c>
      <c r="H16" s="90">
        <f t="shared" si="10"/>
        <v>7234100669.9099998</v>
      </c>
      <c r="I16" s="90">
        <f t="shared" si="10"/>
        <v>13760356951.560001</v>
      </c>
      <c r="J16" s="90">
        <f t="shared" si="10"/>
        <v>27592079444.439999</v>
      </c>
      <c r="K16" s="90">
        <f t="shared" si="10"/>
        <v>58136959004.800003</v>
      </c>
      <c r="L16" s="90">
        <f t="shared" si="10"/>
        <v>13557111922.84</v>
      </c>
      <c r="M16" s="90">
        <f t="shared" si="3"/>
        <v>71694070927.639999</v>
      </c>
      <c r="N16" s="90">
        <f t="shared" si="4"/>
        <v>83320416405.103287</v>
      </c>
      <c r="O16" s="91">
        <f t="shared" si="1"/>
        <v>0.46249916482803644</v>
      </c>
      <c r="P16" s="174">
        <f t="shared" si="9"/>
        <v>2.3764448824085127E-2</v>
      </c>
      <c r="Q16" s="73"/>
      <c r="R16" s="90">
        <v>70029850137.880005</v>
      </c>
      <c r="U16" s="128"/>
    </row>
    <row r="17" spans="1:21" ht="15.75" x14ac:dyDescent="0.25">
      <c r="A17" s="175" t="s">
        <v>171</v>
      </c>
      <c r="B17" s="92">
        <v>78570013316.799988</v>
      </c>
      <c r="C17" s="92">
        <v>501738946.26000011</v>
      </c>
      <c r="D17" s="92">
        <v>9022911282.5900002</v>
      </c>
      <c r="E17" s="92">
        <v>9982513689.9500027</v>
      </c>
      <c r="F17" s="92">
        <f>C17+D17+E17</f>
        <v>19507163918.800003</v>
      </c>
      <c r="G17" s="92">
        <v>2926325830.0699987</v>
      </c>
      <c r="H17" s="92">
        <v>3876096422.8600006</v>
      </c>
      <c r="I17" s="92">
        <v>6534322105.1400003</v>
      </c>
      <c r="J17" s="92">
        <f t="shared" si="6"/>
        <v>13336744358.07</v>
      </c>
      <c r="K17" s="92">
        <f t="shared" si="7"/>
        <v>32843908276.870003</v>
      </c>
      <c r="L17" s="92">
        <v>9703811762.9099998</v>
      </c>
      <c r="M17" s="92">
        <f t="shared" si="3"/>
        <v>42547720039.779999</v>
      </c>
      <c r="N17" s="92">
        <f t="shared" si="4"/>
        <v>36022293277.019989</v>
      </c>
      <c r="O17" s="93">
        <f t="shared" si="1"/>
        <v>0.5415261910192698</v>
      </c>
      <c r="P17" s="176">
        <f t="shared" si="9"/>
        <v>0.23583191055934316</v>
      </c>
      <c r="Q17" s="73"/>
      <c r="R17" s="92">
        <v>34428403795.240005</v>
      </c>
    </row>
    <row r="18" spans="1:21" ht="15.75" x14ac:dyDescent="0.25">
      <c r="A18" s="175" t="s">
        <v>172</v>
      </c>
      <c r="B18" s="92">
        <f t="shared" ref="B18:L18" si="11">B19+B20</f>
        <v>50007793887.6465</v>
      </c>
      <c r="C18" s="92">
        <f t="shared" si="11"/>
        <v>2016402424.4300001</v>
      </c>
      <c r="D18" s="92">
        <f t="shared" si="11"/>
        <v>1639893977.2599998</v>
      </c>
      <c r="E18" s="92">
        <f t="shared" si="11"/>
        <v>4232612810.0799999</v>
      </c>
      <c r="F18" s="92">
        <f t="shared" si="11"/>
        <v>7888909211.7699995</v>
      </c>
      <c r="G18" s="92">
        <f t="shared" si="11"/>
        <v>1472479129.0300002</v>
      </c>
      <c r="H18" s="92">
        <f t="shared" si="11"/>
        <v>3104851348.9699998</v>
      </c>
      <c r="I18" s="92">
        <f t="shared" si="11"/>
        <v>3888538058.5500002</v>
      </c>
      <c r="J18" s="92">
        <f t="shared" si="11"/>
        <v>8465868536.5500002</v>
      </c>
      <c r="K18" s="92">
        <f t="shared" si="11"/>
        <v>16354777748.32</v>
      </c>
      <c r="L18" s="92">
        <f t="shared" si="11"/>
        <v>1179932703.3599997</v>
      </c>
      <c r="M18" s="92">
        <f t="shared" si="3"/>
        <v>17534710451.68</v>
      </c>
      <c r="N18" s="92">
        <f t="shared" si="4"/>
        <v>32473083435.966499</v>
      </c>
      <c r="O18" s="93">
        <f t="shared" si="1"/>
        <v>0.35063955212812592</v>
      </c>
      <c r="P18" s="176">
        <f t="shared" si="9"/>
        <v>3.46653456576973E-2</v>
      </c>
      <c r="Q18" s="73"/>
      <c r="R18" s="92">
        <v>16947228903.790001</v>
      </c>
      <c r="T18" s="94"/>
      <c r="U18" s="128"/>
    </row>
    <row r="19" spans="1:21" ht="15.75" x14ac:dyDescent="0.25">
      <c r="A19" s="177" t="s">
        <v>173</v>
      </c>
      <c r="B19" s="95">
        <v>34862803886.6465</v>
      </c>
      <c r="C19" s="95">
        <v>272733767.43000007</v>
      </c>
      <c r="D19" s="95">
        <v>956136129.25999975</v>
      </c>
      <c r="E19" s="95">
        <v>2849361869.0799999</v>
      </c>
      <c r="F19" s="95">
        <f>C19+D19+E19</f>
        <v>4078231765.7699995</v>
      </c>
      <c r="G19" s="95">
        <v>1058381313.0300002</v>
      </c>
      <c r="H19" s="95">
        <v>2396699389.9699998</v>
      </c>
      <c r="I19" s="95">
        <v>2547031754.5500002</v>
      </c>
      <c r="J19" s="95">
        <f t="shared" si="6"/>
        <v>6002112457.5500002</v>
      </c>
      <c r="K19" s="95">
        <f t="shared" si="7"/>
        <v>10080344223.32</v>
      </c>
      <c r="L19" s="95">
        <v>764130451.35999966</v>
      </c>
      <c r="M19" s="95">
        <f t="shared" si="3"/>
        <v>10844474674.68</v>
      </c>
      <c r="N19" s="95">
        <f t="shared" si="4"/>
        <v>24018329211.966499</v>
      </c>
      <c r="O19" s="96">
        <f t="shared" si="1"/>
        <v>0.31106145994280626</v>
      </c>
      <c r="P19" s="178">
        <f t="shared" si="9"/>
        <v>2.5937311178757749E-2</v>
      </c>
      <c r="R19" s="95">
        <v>10570309273.790001</v>
      </c>
      <c r="T19" s="94"/>
    </row>
    <row r="20" spans="1:21" ht="15.75" x14ac:dyDescent="0.25">
      <c r="A20" s="177" t="s">
        <v>174</v>
      </c>
      <c r="B20" s="95">
        <v>15144990001</v>
      </c>
      <c r="C20" s="95">
        <v>1743668657</v>
      </c>
      <c r="D20" s="95">
        <v>683757848</v>
      </c>
      <c r="E20" s="95">
        <v>1383250941</v>
      </c>
      <c r="F20" s="95">
        <f>C20+D20+E20</f>
        <v>3810677446</v>
      </c>
      <c r="G20" s="95">
        <v>414097816</v>
      </c>
      <c r="H20" s="95">
        <v>708151959</v>
      </c>
      <c r="I20" s="95">
        <v>1341506304</v>
      </c>
      <c r="J20" s="95">
        <f t="shared" si="6"/>
        <v>2463756079</v>
      </c>
      <c r="K20" s="95">
        <f t="shared" si="7"/>
        <v>6274433525</v>
      </c>
      <c r="L20" s="95">
        <v>415802252</v>
      </c>
      <c r="M20" s="95">
        <f t="shared" si="3"/>
        <v>6690235777</v>
      </c>
      <c r="N20" s="95">
        <f t="shared" si="4"/>
        <v>8454754224</v>
      </c>
      <c r="O20" s="96">
        <f t="shared" si="1"/>
        <v>0.44174580350058035</v>
      </c>
      <c r="P20" s="178">
        <f t="shared" si="9"/>
        <v>4.9132836099425647E-2</v>
      </c>
      <c r="R20" s="95">
        <v>6376919630</v>
      </c>
      <c r="T20" s="129"/>
    </row>
    <row r="21" spans="1:21" ht="15.75" x14ac:dyDescent="0.25">
      <c r="A21" s="175" t="s">
        <v>175</v>
      </c>
      <c r="B21" s="92">
        <f t="shared" ref="B21:I21" si="12">B22+B23+B24</f>
        <v>20255318112.906799</v>
      </c>
      <c r="C21" s="92">
        <f t="shared" si="12"/>
        <v>1060942951.49</v>
      </c>
      <c r="D21" s="92">
        <f t="shared" si="12"/>
        <v>436921667.63999999</v>
      </c>
      <c r="E21" s="92">
        <f t="shared" si="12"/>
        <v>899783658.46000004</v>
      </c>
      <c r="F21" s="92">
        <f>F22+F23+F24</f>
        <v>2397648277.5900002</v>
      </c>
      <c r="G21" s="92">
        <f t="shared" si="12"/>
        <v>1993891199.4200001</v>
      </c>
      <c r="H21" s="92">
        <f t="shared" si="12"/>
        <v>253152898.07999998</v>
      </c>
      <c r="I21" s="92">
        <f t="shared" si="12"/>
        <v>3301712748.3000002</v>
      </c>
      <c r="J21" s="92">
        <f>J22+J23+J24</f>
        <v>5548756845.8000002</v>
      </c>
      <c r="K21" s="92">
        <f>K22+K23+K24</f>
        <v>7946405123.3900013</v>
      </c>
      <c r="L21" s="92">
        <f>L22+L23+L24</f>
        <v>2498531790.8199997</v>
      </c>
      <c r="M21" s="92">
        <f>K21+L21</f>
        <v>10444936914.210001</v>
      </c>
      <c r="N21" s="92">
        <f>B21-M21</f>
        <v>9810381198.6967983</v>
      </c>
      <c r="O21" s="93">
        <f t="shared" si="1"/>
        <v>0.51566392865261546</v>
      </c>
      <c r="P21" s="176">
        <f t="shared" si="9"/>
        <v>-0.40994807147650847</v>
      </c>
      <c r="Q21" s="73"/>
      <c r="R21" s="92">
        <v>17701724897.919998</v>
      </c>
      <c r="T21" s="129"/>
      <c r="U21" s="128"/>
    </row>
    <row r="22" spans="1:21" x14ac:dyDescent="0.25">
      <c r="A22" s="179" t="s">
        <v>176</v>
      </c>
      <c r="B22" s="97">
        <v>650266561.90679932</v>
      </c>
      <c r="C22" s="97">
        <v>500000</v>
      </c>
      <c r="D22" s="97">
        <v>40768075.639999986</v>
      </c>
      <c r="E22" s="97">
        <v>24287829.800000072</v>
      </c>
      <c r="F22" s="97">
        <f>C22+D22+E22</f>
        <v>65555905.440000057</v>
      </c>
      <c r="G22" s="97">
        <v>21286524.5</v>
      </c>
      <c r="H22" s="97">
        <v>40947351.079999983</v>
      </c>
      <c r="I22" s="97">
        <v>1655614</v>
      </c>
      <c r="J22" s="97">
        <f t="shared" si="6"/>
        <v>63889489.579999983</v>
      </c>
      <c r="K22" s="97">
        <f>F22+J22</f>
        <v>129445395.02000004</v>
      </c>
      <c r="L22" s="97">
        <v>2066926954.8199997</v>
      </c>
      <c r="M22" s="97">
        <f t="shared" si="3"/>
        <v>2196372349.8399997</v>
      </c>
      <c r="N22" s="97">
        <f t="shared" si="4"/>
        <v>-1546105787.9332004</v>
      </c>
      <c r="O22" s="98">
        <f t="shared" si="1"/>
        <v>3.3776492264949014</v>
      </c>
      <c r="P22" s="180">
        <f t="shared" si="9"/>
        <v>6.3361405649486322</v>
      </c>
      <c r="R22" s="97">
        <v>299390712.37730283</v>
      </c>
    </row>
    <row r="23" spans="1:21" x14ac:dyDescent="0.25">
      <c r="A23" s="179" t="s">
        <v>177</v>
      </c>
      <c r="B23" s="97">
        <v>11385051551</v>
      </c>
      <c r="C23" s="97">
        <v>29651214</v>
      </c>
      <c r="D23" s="97">
        <v>396153592</v>
      </c>
      <c r="E23" s="97">
        <v>140443951</v>
      </c>
      <c r="F23" s="97">
        <f>C23+D23+E23</f>
        <v>566248757</v>
      </c>
      <c r="G23" s="97">
        <v>881989006</v>
      </c>
      <c r="H23" s="97">
        <v>212205547</v>
      </c>
      <c r="I23" s="97">
        <v>618738459</v>
      </c>
      <c r="J23" s="97">
        <f t="shared" si="6"/>
        <v>1712933012</v>
      </c>
      <c r="K23" s="97">
        <f>F23+J23</f>
        <v>2279181769</v>
      </c>
      <c r="L23" s="97">
        <v>431604836</v>
      </c>
      <c r="M23" s="97">
        <f>K23+L23</f>
        <v>2710786605</v>
      </c>
      <c r="N23" s="97">
        <f>B23-M23</f>
        <v>8674264946</v>
      </c>
      <c r="O23" s="98">
        <f t="shared" si="1"/>
        <v>0.23810051213706621</v>
      </c>
      <c r="P23" s="180">
        <f t="shared" si="9"/>
        <v>-0.10697414811727102</v>
      </c>
      <c r="R23" s="97">
        <v>3035507426</v>
      </c>
      <c r="T23" s="73"/>
    </row>
    <row r="24" spans="1:21" x14ac:dyDescent="0.25">
      <c r="A24" s="181" t="s">
        <v>178</v>
      </c>
      <c r="B24" s="99">
        <f>B25</f>
        <v>8220000000</v>
      </c>
      <c r="C24" s="99">
        <f>C25</f>
        <v>1030791737.49</v>
      </c>
      <c r="D24" s="126">
        <f>D25</f>
        <v>0</v>
      </c>
      <c r="E24" s="99">
        <f>E25</f>
        <v>735051877.65999997</v>
      </c>
      <c r="F24" s="97">
        <f>C24+D24+E24</f>
        <v>1765843615.1500001</v>
      </c>
      <c r="G24" s="97">
        <f>G25</f>
        <v>1090615668.9200001</v>
      </c>
      <c r="H24" s="100">
        <f>H25</f>
        <v>0</v>
      </c>
      <c r="I24" s="97">
        <f>I25</f>
        <v>2681318675.3000002</v>
      </c>
      <c r="J24" s="97">
        <f>G24+H24+I24</f>
        <v>3771934344.2200003</v>
      </c>
      <c r="K24" s="97">
        <f>F24+J24</f>
        <v>5537777959.3700008</v>
      </c>
      <c r="L24" s="101">
        <f>L25</f>
        <v>0</v>
      </c>
      <c r="M24" s="97">
        <f>K24+L24</f>
        <v>5537777959.3700008</v>
      </c>
      <c r="N24" s="97">
        <f>B24-M24</f>
        <v>2682222040.6299992</v>
      </c>
      <c r="O24" s="98">
        <f t="shared" si="1"/>
        <v>0.6736956154951339</v>
      </c>
      <c r="P24" s="180">
        <f t="shared" si="9"/>
        <v>-0.61454411248526308</v>
      </c>
      <c r="R24" s="99">
        <v>14366826759.542696</v>
      </c>
      <c r="T24" s="73"/>
    </row>
    <row r="25" spans="1:21" x14ac:dyDescent="0.25">
      <c r="A25" s="181" t="s">
        <v>179</v>
      </c>
      <c r="B25" s="99">
        <v>8220000000</v>
      </c>
      <c r="C25" s="99">
        <v>1030791737.49</v>
      </c>
      <c r="D25" s="99"/>
      <c r="E25" s="99">
        <v>735051877.65999997</v>
      </c>
      <c r="F25" s="97">
        <f>C25+D25+E25</f>
        <v>1765843615.1500001</v>
      </c>
      <c r="G25" s="97">
        <v>1090615668.9200001</v>
      </c>
      <c r="H25" s="100">
        <v>0</v>
      </c>
      <c r="I25" s="97">
        <v>2681318675.3000002</v>
      </c>
      <c r="J25" s="97">
        <f>G25+H25+I25</f>
        <v>3771934344.2200003</v>
      </c>
      <c r="K25" s="97">
        <f>F25+J25</f>
        <v>5537777959.3700008</v>
      </c>
      <c r="L25" s="99"/>
      <c r="M25" s="97">
        <f>K25+L25</f>
        <v>5537777959.3700008</v>
      </c>
      <c r="N25" s="97">
        <f>B25-M25</f>
        <v>2682222040.6299992</v>
      </c>
      <c r="O25" s="102"/>
      <c r="P25" s="182"/>
      <c r="R25" s="99">
        <v>2403765297.0499997</v>
      </c>
      <c r="T25" s="73"/>
    </row>
    <row r="26" spans="1:21" x14ac:dyDescent="0.25">
      <c r="A26" s="181" t="s">
        <v>180</v>
      </c>
      <c r="B26" s="99"/>
      <c r="C26" s="99"/>
      <c r="D26" s="99"/>
      <c r="E26" s="99"/>
      <c r="F26" s="97"/>
      <c r="G26" s="100"/>
      <c r="H26" s="99"/>
      <c r="I26" s="100"/>
      <c r="J26" s="99"/>
      <c r="K26" s="99"/>
      <c r="L26" s="99"/>
      <c r="M26" s="99"/>
      <c r="N26" s="99"/>
      <c r="O26" s="102"/>
      <c r="P26" s="182"/>
      <c r="R26" s="99">
        <v>11963061462.492697</v>
      </c>
      <c r="T26" s="73"/>
    </row>
    <row r="27" spans="1:21" ht="15.75" x14ac:dyDescent="0.25">
      <c r="A27" s="175" t="s">
        <v>181</v>
      </c>
      <c r="B27" s="92">
        <f t="shared" ref="B27:L27" si="13">B28+B29</f>
        <v>6181362015.3900013</v>
      </c>
      <c r="C27" s="92">
        <f t="shared" si="13"/>
        <v>26288919.25</v>
      </c>
      <c r="D27" s="92">
        <f t="shared" si="13"/>
        <v>618547918.06999993</v>
      </c>
      <c r="E27" s="92">
        <f t="shared" si="13"/>
        <v>106321314.88</v>
      </c>
      <c r="F27" s="92">
        <f t="shared" si="13"/>
        <v>751158152.19999993</v>
      </c>
      <c r="G27" s="92">
        <f t="shared" si="13"/>
        <v>204925664.45000002</v>
      </c>
      <c r="H27" s="103">
        <f t="shared" si="13"/>
        <v>0</v>
      </c>
      <c r="I27" s="92">
        <f t="shared" si="13"/>
        <v>35784039.57</v>
      </c>
      <c r="J27" s="92">
        <f t="shared" si="13"/>
        <v>240709704.02000001</v>
      </c>
      <c r="K27" s="92">
        <f t="shared" si="13"/>
        <v>991867856.21999991</v>
      </c>
      <c r="L27" s="92">
        <f t="shared" si="13"/>
        <v>174835665.75</v>
      </c>
      <c r="M27" s="92">
        <f t="shared" si="3"/>
        <v>1166703521.9699998</v>
      </c>
      <c r="N27" s="92">
        <f t="shared" si="4"/>
        <v>5014658493.420002</v>
      </c>
      <c r="O27" s="93">
        <f t="shared" si="1"/>
        <v>0.18874537991226015</v>
      </c>
      <c r="P27" s="176">
        <f t="shared" si="9"/>
        <v>0.22489517957888383</v>
      </c>
      <c r="Q27" s="73"/>
      <c r="R27" s="92">
        <v>952492540.93000007</v>
      </c>
      <c r="T27" s="73"/>
    </row>
    <row r="28" spans="1:21" x14ac:dyDescent="0.25">
      <c r="A28" s="179" t="s">
        <v>182</v>
      </c>
      <c r="B28" s="99">
        <v>3023517937.5099998</v>
      </c>
      <c r="C28" s="126">
        <v>0</v>
      </c>
      <c r="D28" s="99">
        <v>11491171.01</v>
      </c>
      <c r="E28" s="100">
        <v>0</v>
      </c>
      <c r="F28" s="99">
        <f>C28+D28+E28</f>
        <v>11491171.01</v>
      </c>
      <c r="G28" s="99">
        <v>24163066.870000001</v>
      </c>
      <c r="H28" s="100">
        <v>0</v>
      </c>
      <c r="I28" s="99">
        <v>16666305.030000001</v>
      </c>
      <c r="J28" s="99">
        <f t="shared" si="6"/>
        <v>40829371.900000006</v>
      </c>
      <c r="K28" s="99">
        <f t="shared" si="7"/>
        <v>52320542.910000004</v>
      </c>
      <c r="L28" s="99">
        <v>7074003.5700000003</v>
      </c>
      <c r="M28" s="99">
        <f t="shared" si="3"/>
        <v>59394546.480000004</v>
      </c>
      <c r="N28" s="99">
        <f t="shared" si="4"/>
        <v>2964123391.0299997</v>
      </c>
      <c r="O28" s="102">
        <f t="shared" si="1"/>
        <v>1.9644185252928922E-2</v>
      </c>
      <c r="P28" s="182">
        <f t="shared" si="9"/>
        <v>1.4626184570917444</v>
      </c>
      <c r="R28" s="99">
        <v>24118452.580000002</v>
      </c>
    </row>
    <row r="29" spans="1:21" x14ac:dyDescent="0.25">
      <c r="A29" s="179" t="s">
        <v>183</v>
      </c>
      <c r="B29" s="99">
        <v>3157844077.8800011</v>
      </c>
      <c r="C29" s="99">
        <v>26288919.25</v>
      </c>
      <c r="D29" s="99">
        <v>607056747.05999994</v>
      </c>
      <c r="E29" s="99">
        <v>106321314.88</v>
      </c>
      <c r="F29" s="99">
        <f>C29+D29+E29</f>
        <v>739666981.18999994</v>
      </c>
      <c r="G29" s="99">
        <v>180762597.58000001</v>
      </c>
      <c r="H29" s="100">
        <v>0</v>
      </c>
      <c r="I29" s="99">
        <v>19117734.539999999</v>
      </c>
      <c r="J29" s="99">
        <f t="shared" si="6"/>
        <v>199880332.12</v>
      </c>
      <c r="K29" s="99">
        <f t="shared" si="7"/>
        <v>939547313.30999994</v>
      </c>
      <c r="L29" s="99">
        <v>167761662.18000001</v>
      </c>
      <c r="M29" s="99">
        <f t="shared" si="3"/>
        <v>1107308975.49</v>
      </c>
      <c r="N29" s="99">
        <f t="shared" si="4"/>
        <v>2050535102.3900011</v>
      </c>
      <c r="O29" s="102">
        <f t="shared" si="1"/>
        <v>0.35065346742306069</v>
      </c>
      <c r="P29" s="182">
        <f t="shared" si="9"/>
        <v>0.19274007039341345</v>
      </c>
      <c r="R29" s="99">
        <v>928374088.35000002</v>
      </c>
    </row>
    <row r="30" spans="1:21" ht="15.75" x14ac:dyDescent="0.25">
      <c r="A30" s="183" t="s">
        <v>184</v>
      </c>
      <c r="B30" s="104">
        <f>SUM(B31,B38,B41)</f>
        <v>112485512666.5865</v>
      </c>
      <c r="C30" s="104">
        <f t="shared" ref="C30:L30" si="14">SUM(C31,C38,C41)</f>
        <v>1096234553.3099999</v>
      </c>
      <c r="D30" s="104">
        <f t="shared" si="14"/>
        <v>6890670690.1899996</v>
      </c>
      <c r="E30" s="104">
        <f t="shared" si="14"/>
        <v>1284085124.71</v>
      </c>
      <c r="F30" s="104">
        <f t="shared" si="14"/>
        <v>9270990368.2099991</v>
      </c>
      <c r="G30" s="104">
        <f t="shared" si="14"/>
        <v>1740502262.99</v>
      </c>
      <c r="H30" s="104">
        <f t="shared" si="14"/>
        <v>1110711300.3699999</v>
      </c>
      <c r="I30" s="104">
        <f t="shared" si="14"/>
        <v>7966780178.6999989</v>
      </c>
      <c r="J30" s="104">
        <f t="shared" si="14"/>
        <v>10817993742.060001</v>
      </c>
      <c r="K30" s="104">
        <f t="shared" si="14"/>
        <v>20088984110.27</v>
      </c>
      <c r="L30" s="104">
        <f t="shared" si="14"/>
        <v>1770301465.1000001</v>
      </c>
      <c r="M30" s="104">
        <f t="shared" si="3"/>
        <v>21859285575.369999</v>
      </c>
      <c r="N30" s="104">
        <f t="shared" si="4"/>
        <v>90626227091.216507</v>
      </c>
      <c r="O30" s="105">
        <f t="shared" si="1"/>
        <v>0.19432978574016169</v>
      </c>
      <c r="P30" s="184">
        <f t="shared" si="9"/>
        <v>0.3480090293146425</v>
      </c>
      <c r="Q30" s="73"/>
      <c r="R30" s="104">
        <v>16215978602.52</v>
      </c>
      <c r="U30" s="73"/>
    </row>
    <row r="31" spans="1:21" ht="15.75" x14ac:dyDescent="0.25">
      <c r="A31" s="185" t="s">
        <v>185</v>
      </c>
      <c r="B31" s="106">
        <f>SUM(B32:B37)</f>
        <v>79299999999.729004</v>
      </c>
      <c r="C31" s="106">
        <f>SUM(C32:C37)</f>
        <v>886636044.75999999</v>
      </c>
      <c r="D31" s="132">
        <f t="shared" ref="D31:L31" si="15">SUM(D32:D37)</f>
        <v>0</v>
      </c>
      <c r="E31" s="106">
        <f t="shared" si="15"/>
        <v>366204300</v>
      </c>
      <c r="F31" s="106">
        <f t="shared" si="15"/>
        <v>1252840344.76</v>
      </c>
      <c r="G31" s="106">
        <f t="shared" si="15"/>
        <v>60424775</v>
      </c>
      <c r="H31" s="106">
        <f t="shared" si="15"/>
        <v>317505639</v>
      </c>
      <c r="I31" s="106">
        <f t="shared" si="15"/>
        <v>6949755790.9899998</v>
      </c>
      <c r="J31" s="106">
        <f t="shared" si="15"/>
        <v>7327686204.9899998</v>
      </c>
      <c r="K31" s="106">
        <f t="shared" si="15"/>
        <v>8580526549.75</v>
      </c>
      <c r="L31" s="106">
        <f t="shared" si="15"/>
        <v>52882012</v>
      </c>
      <c r="M31" s="106">
        <f t="shared" si="3"/>
        <v>8633408561.75</v>
      </c>
      <c r="N31" s="106">
        <f t="shared" si="4"/>
        <v>70666591437.979004</v>
      </c>
      <c r="O31" s="107">
        <f t="shared" si="1"/>
        <v>0.10887022146001896</v>
      </c>
      <c r="P31" s="186">
        <f t="shared" si="9"/>
        <v>1.6642009642727049</v>
      </c>
      <c r="Q31" s="73"/>
      <c r="R31" s="106">
        <v>3240524524.0599999</v>
      </c>
    </row>
    <row r="32" spans="1:21" ht="15.75" x14ac:dyDescent="0.25">
      <c r="A32" s="187" t="s">
        <v>186</v>
      </c>
      <c r="B32" s="108">
        <v>26349999999.830002</v>
      </c>
      <c r="C32" s="108">
        <v>886636044.75999999</v>
      </c>
      <c r="D32" s="109">
        <v>0</v>
      </c>
      <c r="E32" s="108">
        <v>366204300</v>
      </c>
      <c r="F32" s="108">
        <f>C32+D32+E32</f>
        <v>1252840344.76</v>
      </c>
      <c r="G32" s="108">
        <v>60424775</v>
      </c>
      <c r="H32" s="108">
        <v>317505639</v>
      </c>
      <c r="I32" s="108">
        <v>2958505790.9899998</v>
      </c>
      <c r="J32" s="108">
        <f t="shared" si="6"/>
        <v>3336436204.9899998</v>
      </c>
      <c r="K32" s="108">
        <f t="shared" si="7"/>
        <v>4589276549.75</v>
      </c>
      <c r="L32" s="108">
        <v>52882012</v>
      </c>
      <c r="M32" s="108">
        <f t="shared" si="3"/>
        <v>4642158561.75</v>
      </c>
      <c r="N32" s="108">
        <f t="shared" si="4"/>
        <v>21707841438.080002</v>
      </c>
      <c r="O32" s="102">
        <f t="shared" si="1"/>
        <v>0.17617300044705689</v>
      </c>
      <c r="P32" s="182">
        <f t="shared" si="9"/>
        <v>2.0591693771992428</v>
      </c>
      <c r="R32" s="108">
        <v>1517457188.3299999</v>
      </c>
    </row>
    <row r="33" spans="1:22" ht="16.5" customHeight="1" x14ac:dyDescent="0.25">
      <c r="A33" s="187" t="s">
        <v>187</v>
      </c>
      <c r="B33" s="108">
        <f>17054049460-15750000000</f>
        <v>1304049460</v>
      </c>
      <c r="C33" s="109">
        <v>0</v>
      </c>
      <c r="D33" s="109">
        <v>0</v>
      </c>
      <c r="E33" s="109">
        <v>0</v>
      </c>
      <c r="F33" s="109">
        <f>C33+D33+E33</f>
        <v>0</v>
      </c>
      <c r="G33" s="109">
        <v>0</v>
      </c>
      <c r="H33" s="109">
        <v>0</v>
      </c>
      <c r="I33" s="109">
        <v>0</v>
      </c>
      <c r="J33" s="109">
        <f>G33+H33+I33</f>
        <v>0</v>
      </c>
      <c r="K33" s="109">
        <f>F33+J33</f>
        <v>0</v>
      </c>
      <c r="L33" s="109">
        <v>0</v>
      </c>
      <c r="M33" s="109">
        <f>K33+L33</f>
        <v>0</v>
      </c>
      <c r="N33" s="108">
        <f t="shared" si="4"/>
        <v>1304049460</v>
      </c>
      <c r="O33" s="110">
        <f t="shared" si="1"/>
        <v>0</v>
      </c>
      <c r="P33" s="188">
        <f t="shared" si="9"/>
        <v>-1</v>
      </c>
      <c r="R33" s="108">
        <v>131528903.67</v>
      </c>
    </row>
    <row r="34" spans="1:22" ht="16.5" customHeight="1" x14ac:dyDescent="0.25">
      <c r="A34" s="187" t="s">
        <v>197</v>
      </c>
      <c r="B34" s="108">
        <v>15750000000</v>
      </c>
      <c r="C34" s="109">
        <v>0</v>
      </c>
      <c r="D34" s="109">
        <v>0</v>
      </c>
      <c r="E34" s="109">
        <v>0</v>
      </c>
      <c r="F34" s="109">
        <f>C34+D34+E34</f>
        <v>0</v>
      </c>
      <c r="G34" s="109">
        <v>0</v>
      </c>
      <c r="H34" s="109">
        <v>0</v>
      </c>
      <c r="I34" s="108">
        <v>3991250000</v>
      </c>
      <c r="J34" s="108">
        <f>G34+H34+I34</f>
        <v>3991250000</v>
      </c>
      <c r="K34" s="108">
        <f>F34+J34</f>
        <v>3991250000</v>
      </c>
      <c r="L34" s="109">
        <v>0</v>
      </c>
      <c r="M34" s="108">
        <f>K34+L34</f>
        <v>3991250000</v>
      </c>
      <c r="N34" s="108">
        <f t="shared" si="4"/>
        <v>11758750000</v>
      </c>
      <c r="O34" s="110">
        <f t="shared" si="1"/>
        <v>0.25341269841269842</v>
      </c>
      <c r="P34" s="189"/>
      <c r="R34" s="108"/>
    </row>
    <row r="35" spans="1:22" ht="15.75" x14ac:dyDescent="0.25">
      <c r="A35" s="187" t="s">
        <v>188</v>
      </c>
      <c r="B35" s="108">
        <v>4368950539.8649998</v>
      </c>
      <c r="C35" s="109">
        <v>0</v>
      </c>
      <c r="D35" s="109">
        <v>0</v>
      </c>
      <c r="E35" s="109">
        <v>0</v>
      </c>
      <c r="F35" s="109">
        <f>C35+D35+E35</f>
        <v>0</v>
      </c>
      <c r="G35" s="109">
        <v>0</v>
      </c>
      <c r="H35" s="109">
        <v>0</v>
      </c>
      <c r="I35" s="109">
        <v>0</v>
      </c>
      <c r="J35" s="109">
        <f t="shared" si="6"/>
        <v>0</v>
      </c>
      <c r="K35" s="109">
        <f t="shared" si="7"/>
        <v>0</v>
      </c>
      <c r="L35" s="109">
        <v>0</v>
      </c>
      <c r="M35" s="109">
        <f t="shared" si="3"/>
        <v>0</v>
      </c>
      <c r="N35" s="108">
        <f t="shared" si="4"/>
        <v>4368950539.8649998</v>
      </c>
      <c r="O35" s="111">
        <f t="shared" si="1"/>
        <v>0</v>
      </c>
      <c r="P35" s="190"/>
      <c r="R35" s="108">
        <v>1591538432.0599999</v>
      </c>
    </row>
    <row r="36" spans="1:22" ht="15.75" x14ac:dyDescent="0.25">
      <c r="A36" s="187" t="s">
        <v>196</v>
      </c>
      <c r="B36" s="108">
        <v>31527000000.034</v>
      </c>
      <c r="C36" s="109">
        <v>0</v>
      </c>
      <c r="D36" s="109">
        <v>0</v>
      </c>
      <c r="E36" s="109"/>
      <c r="F36" s="109">
        <f>C36+D36+E36</f>
        <v>0</v>
      </c>
      <c r="G36" s="109"/>
      <c r="H36" s="109"/>
      <c r="I36" s="109"/>
      <c r="J36" s="109">
        <f t="shared" si="6"/>
        <v>0</v>
      </c>
      <c r="K36" s="109">
        <f t="shared" si="7"/>
        <v>0</v>
      </c>
      <c r="L36" s="109"/>
      <c r="M36" s="109">
        <f t="shared" si="3"/>
        <v>0</v>
      </c>
      <c r="N36" s="108">
        <f t="shared" si="4"/>
        <v>31527000000.034</v>
      </c>
      <c r="O36" s="112">
        <f t="shared" si="1"/>
        <v>0</v>
      </c>
      <c r="P36" s="191"/>
      <c r="R36" s="108">
        <v>0</v>
      </c>
      <c r="V36" s="128"/>
    </row>
    <row r="37" spans="1:22" ht="15.75" hidden="1" x14ac:dyDescent="0.25">
      <c r="A37" s="187"/>
      <c r="B37" s="108"/>
      <c r="C37" s="109"/>
      <c r="D37" s="109"/>
      <c r="E37" s="109"/>
      <c r="F37" s="109"/>
      <c r="G37" s="109"/>
      <c r="H37" s="109"/>
      <c r="I37" s="109"/>
      <c r="J37" s="109">
        <f t="shared" si="6"/>
        <v>0</v>
      </c>
      <c r="K37" s="109">
        <f t="shared" si="7"/>
        <v>0</v>
      </c>
      <c r="L37" s="109">
        <f>[61]mensuel!H64</f>
        <v>0</v>
      </c>
      <c r="M37" s="109">
        <f t="shared" si="3"/>
        <v>0</v>
      </c>
      <c r="N37" s="109">
        <f t="shared" si="4"/>
        <v>0</v>
      </c>
      <c r="O37" s="110">
        <f t="shared" si="1"/>
        <v>0</v>
      </c>
      <c r="P37" s="188"/>
      <c r="R37" s="108">
        <v>0</v>
      </c>
    </row>
    <row r="38" spans="1:22" ht="15.75" x14ac:dyDescent="0.25">
      <c r="A38" s="192" t="s">
        <v>189</v>
      </c>
      <c r="B38" s="113">
        <f t="shared" ref="B38:L38" si="16">B39+B40</f>
        <v>2657404767.1700001</v>
      </c>
      <c r="C38" s="113">
        <f t="shared" si="16"/>
        <v>416542.5</v>
      </c>
      <c r="D38" s="113">
        <f t="shared" si="16"/>
        <v>103207.5</v>
      </c>
      <c r="E38" s="113">
        <f t="shared" si="16"/>
        <v>71173863.600000009</v>
      </c>
      <c r="F38" s="113">
        <f t="shared" si="16"/>
        <v>71693613.600000009</v>
      </c>
      <c r="G38" s="113">
        <f t="shared" si="16"/>
        <v>15289516.73</v>
      </c>
      <c r="H38" s="113">
        <f t="shared" si="16"/>
        <v>59010184.890000008</v>
      </c>
      <c r="I38" s="113">
        <f t="shared" si="16"/>
        <v>34599782.899999999</v>
      </c>
      <c r="J38" s="113">
        <f t="shared" si="16"/>
        <v>108899484.52000001</v>
      </c>
      <c r="K38" s="113">
        <f t="shared" si="16"/>
        <v>180593098.12</v>
      </c>
      <c r="L38" s="113">
        <f t="shared" si="16"/>
        <v>20721513.469999999</v>
      </c>
      <c r="M38" s="113">
        <f t="shared" si="3"/>
        <v>201314611.59</v>
      </c>
      <c r="N38" s="113">
        <f t="shared" si="4"/>
        <v>2456090155.5799999</v>
      </c>
      <c r="O38" s="114">
        <f t="shared" si="1"/>
        <v>7.5756096352754626E-2</v>
      </c>
      <c r="P38" s="193">
        <f>M38/R38-1</f>
        <v>-0.3612237812138035</v>
      </c>
      <c r="Q38" s="73"/>
      <c r="R38" s="113">
        <v>315156710.08000004</v>
      </c>
      <c r="V38" s="128"/>
    </row>
    <row r="39" spans="1:22" x14ac:dyDescent="0.25">
      <c r="A39" s="179" t="s">
        <v>173</v>
      </c>
      <c r="B39" s="97">
        <v>2537404767.1700001</v>
      </c>
      <c r="C39" s="97">
        <v>416542.5</v>
      </c>
      <c r="D39" s="97">
        <v>103207.5</v>
      </c>
      <c r="E39" s="97">
        <v>71173863.600000009</v>
      </c>
      <c r="F39" s="97">
        <f>C39+D39+E39</f>
        <v>71693613.600000009</v>
      </c>
      <c r="G39" s="97">
        <v>15289516.73</v>
      </c>
      <c r="H39" s="97">
        <v>59010184.890000008</v>
      </c>
      <c r="I39" s="97">
        <v>34599782.899999999</v>
      </c>
      <c r="J39" s="97">
        <f t="shared" si="6"/>
        <v>108899484.52000001</v>
      </c>
      <c r="K39" s="97">
        <f t="shared" si="7"/>
        <v>180593098.12</v>
      </c>
      <c r="L39" s="97">
        <v>20721513.469999999</v>
      </c>
      <c r="M39" s="97">
        <f t="shared" si="3"/>
        <v>201314611.59</v>
      </c>
      <c r="N39" s="97">
        <f t="shared" si="4"/>
        <v>2336090155.5799999</v>
      </c>
      <c r="O39" s="98">
        <f t="shared" si="1"/>
        <v>7.9338785121984598E-2</v>
      </c>
      <c r="P39" s="180">
        <f>M39/R39-1</f>
        <v>-0.3612237812138035</v>
      </c>
      <c r="R39" s="97">
        <v>315156710.08000004</v>
      </c>
    </row>
    <row r="40" spans="1:22" x14ac:dyDescent="0.25">
      <c r="A40" s="179" t="s">
        <v>174</v>
      </c>
      <c r="B40" s="97">
        <v>120000000</v>
      </c>
      <c r="C40" s="101">
        <v>0</v>
      </c>
      <c r="D40" s="101">
        <v>0</v>
      </c>
      <c r="E40" s="101">
        <v>0</v>
      </c>
      <c r="F40" s="101">
        <f>C40+D40+E40</f>
        <v>0</v>
      </c>
      <c r="G40" s="101">
        <v>0</v>
      </c>
      <c r="H40" s="101">
        <v>0</v>
      </c>
      <c r="I40" s="101">
        <v>0</v>
      </c>
      <c r="J40" s="101">
        <f t="shared" si="6"/>
        <v>0</v>
      </c>
      <c r="K40" s="101">
        <f t="shared" si="7"/>
        <v>0</v>
      </c>
      <c r="L40" s="101">
        <v>0</v>
      </c>
      <c r="M40" s="101">
        <f t="shared" si="3"/>
        <v>0</v>
      </c>
      <c r="N40" s="97">
        <f t="shared" si="4"/>
        <v>120000000</v>
      </c>
      <c r="O40" s="111">
        <f t="shared" si="1"/>
        <v>0</v>
      </c>
      <c r="P40" s="190"/>
      <c r="R40" s="97">
        <v>0</v>
      </c>
    </row>
    <row r="41" spans="1:22" ht="15.75" x14ac:dyDescent="0.25">
      <c r="A41" s="192" t="s">
        <v>190</v>
      </c>
      <c r="B41" s="92">
        <f t="shared" ref="B41:L41" si="17">B42+B43</f>
        <v>30528107899.6875</v>
      </c>
      <c r="C41" s="92">
        <f t="shared" si="17"/>
        <v>209181966.05000001</v>
      </c>
      <c r="D41" s="92">
        <f t="shared" si="17"/>
        <v>6890567482.6899996</v>
      </c>
      <c r="E41" s="92">
        <f t="shared" si="17"/>
        <v>846706961.11000001</v>
      </c>
      <c r="F41" s="92">
        <f t="shared" si="17"/>
        <v>7946456409.8499994</v>
      </c>
      <c r="G41" s="92">
        <f t="shared" si="17"/>
        <v>1664787971.26</v>
      </c>
      <c r="H41" s="92">
        <f t="shared" si="17"/>
        <v>734195476.48000002</v>
      </c>
      <c r="I41" s="92">
        <f t="shared" si="17"/>
        <v>982424604.80999994</v>
      </c>
      <c r="J41" s="92">
        <f t="shared" si="17"/>
        <v>3381408052.5500002</v>
      </c>
      <c r="K41" s="92">
        <f t="shared" si="17"/>
        <v>11327864462.4</v>
      </c>
      <c r="L41" s="92">
        <f t="shared" si="17"/>
        <v>1696697939.6300001</v>
      </c>
      <c r="M41" s="92">
        <f t="shared" si="3"/>
        <v>13024562402.029999</v>
      </c>
      <c r="N41" s="92">
        <f t="shared" si="4"/>
        <v>17503545497.657501</v>
      </c>
      <c r="O41" s="93">
        <f t="shared" si="1"/>
        <v>0.42664165250029545</v>
      </c>
      <c r="P41" s="176">
        <f>M41/R41-1</f>
        <v>2.8772233625394827E-2</v>
      </c>
      <c r="Q41" s="73"/>
      <c r="R41" s="92">
        <v>12660297368.379999</v>
      </c>
    </row>
    <row r="42" spans="1:22" x14ac:dyDescent="0.25">
      <c r="A42" s="179" t="s">
        <v>191</v>
      </c>
      <c r="B42" s="97">
        <v>18677704694.547501</v>
      </c>
      <c r="C42" s="97">
        <v>34546979.689999998</v>
      </c>
      <c r="D42" s="97">
        <v>3576705398.04</v>
      </c>
      <c r="E42" s="97">
        <v>573638324.72000003</v>
      </c>
      <c r="F42" s="97">
        <f>C42+D42+E42</f>
        <v>4184890702.4499998</v>
      </c>
      <c r="G42" s="97">
        <v>630561875.86000001</v>
      </c>
      <c r="H42" s="97">
        <v>734195476.48000002</v>
      </c>
      <c r="I42" s="97">
        <v>982424604.80999994</v>
      </c>
      <c r="J42" s="97">
        <f t="shared" si="6"/>
        <v>2347181957.1500001</v>
      </c>
      <c r="K42" s="97">
        <f t="shared" si="7"/>
        <v>6532072659.6000004</v>
      </c>
      <c r="L42" s="97">
        <v>603475814.85000002</v>
      </c>
      <c r="M42" s="97">
        <f t="shared" si="3"/>
        <v>7135548474.4500008</v>
      </c>
      <c r="N42" s="97">
        <f t="shared" si="4"/>
        <v>11542156220.0975</v>
      </c>
      <c r="O42" s="98">
        <f t="shared" si="1"/>
        <v>0.38203561899835847</v>
      </c>
      <c r="P42" s="180">
        <f>M42/R42-1</f>
        <v>-0.1196369720872823</v>
      </c>
      <c r="R42" s="97">
        <v>8105234145.6999989</v>
      </c>
      <c r="V42" s="128"/>
    </row>
    <row r="43" spans="1:22" x14ac:dyDescent="0.25">
      <c r="A43" s="179" t="s">
        <v>192</v>
      </c>
      <c r="B43" s="97">
        <v>11850403205.139999</v>
      </c>
      <c r="C43" s="97">
        <v>174634986.36000001</v>
      </c>
      <c r="D43" s="116">
        <v>3313862084.6499996</v>
      </c>
      <c r="E43" s="116">
        <v>273068636.38999999</v>
      </c>
      <c r="F43" s="97">
        <f>C43+D43+E43</f>
        <v>3761565707.3999996</v>
      </c>
      <c r="G43" s="116">
        <v>1034226095.4</v>
      </c>
      <c r="H43" s="115">
        <v>0</v>
      </c>
      <c r="I43" s="115">
        <v>0</v>
      </c>
      <c r="J43" s="97">
        <f t="shared" si="6"/>
        <v>1034226095.4</v>
      </c>
      <c r="K43" s="97">
        <f t="shared" si="7"/>
        <v>4795791802.7999992</v>
      </c>
      <c r="L43" s="97">
        <v>1093222124.78</v>
      </c>
      <c r="M43" s="116">
        <f t="shared" si="3"/>
        <v>5889013927.579999</v>
      </c>
      <c r="N43" s="116">
        <f t="shared" si="4"/>
        <v>5961389277.5600004</v>
      </c>
      <c r="O43" s="117">
        <f t="shared" si="1"/>
        <v>0.49694629166927379</v>
      </c>
      <c r="P43" s="194">
        <f>M43/R43-1</f>
        <v>0.2928500966261367</v>
      </c>
      <c r="R43" s="116">
        <v>4555063222.6799994</v>
      </c>
    </row>
    <row r="44" spans="1:22" ht="16.5" thickBot="1" x14ac:dyDescent="0.3">
      <c r="A44" s="195"/>
      <c r="B44" s="196"/>
      <c r="C44" s="196"/>
      <c r="D44" s="196"/>
      <c r="E44" s="196"/>
      <c r="F44" s="196"/>
      <c r="G44" s="196"/>
      <c r="H44" s="196"/>
      <c r="I44" s="196"/>
      <c r="J44" s="196"/>
      <c r="K44" s="196"/>
      <c r="L44" s="196"/>
      <c r="M44" s="196"/>
      <c r="N44" s="196"/>
      <c r="O44" s="197"/>
      <c r="P44" s="198"/>
      <c r="R44" s="104">
        <v>0</v>
      </c>
    </row>
    <row r="45" spans="1:22" ht="17.25" thickTop="1" thickBot="1" x14ac:dyDescent="0.3">
      <c r="A45" s="199" t="s">
        <v>0</v>
      </c>
      <c r="B45" s="152">
        <v>-0.4307861328125</v>
      </c>
      <c r="C45" s="152">
        <f t="shared" ref="C45:J45" si="18">C3-C15</f>
        <v>-3503114866.6099997</v>
      </c>
      <c r="D45" s="152">
        <f t="shared" si="18"/>
        <v>-3216177372.4099998</v>
      </c>
      <c r="E45" s="152">
        <f t="shared" si="18"/>
        <v>-2469056015.5100021</v>
      </c>
      <c r="F45" s="152">
        <f t="shared" si="18"/>
        <v>-9188348254.5300102</v>
      </c>
      <c r="G45" s="152">
        <f t="shared" si="18"/>
        <v>5727213650.8000021</v>
      </c>
      <c r="H45" s="152">
        <f t="shared" si="18"/>
        <v>7157718325.7300005</v>
      </c>
      <c r="I45" s="152">
        <f t="shared" si="18"/>
        <v>310273836.70999908</v>
      </c>
      <c r="J45" s="152">
        <f t="shared" si="18"/>
        <v>9203955813.2399979</v>
      </c>
      <c r="K45" s="152">
        <f>K3-K15</f>
        <v>15607558.709991455</v>
      </c>
      <c r="L45" s="152">
        <f>L3-L15</f>
        <v>-6495780351.8999996</v>
      </c>
      <c r="M45" s="152">
        <f>M3-M15</f>
        <v>-6480172793.1900024</v>
      </c>
      <c r="N45" s="152">
        <f>N3-N15</f>
        <v>-9269827207.2407837</v>
      </c>
      <c r="O45" s="153"/>
      <c r="P45" s="200">
        <f>M45/R45-1</f>
        <v>-0.61438316511921498</v>
      </c>
      <c r="R45" s="75">
        <v>-16804693693.400015</v>
      </c>
    </row>
    <row r="46" spans="1:22" ht="9.75" customHeight="1" x14ac:dyDescent="0.25">
      <c r="A46" s="201"/>
      <c r="B46" s="202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119"/>
      <c r="P46" s="204"/>
      <c r="R46" s="118"/>
    </row>
    <row r="47" spans="1:22" ht="7.5" customHeight="1" x14ac:dyDescent="0.25">
      <c r="A47" s="205"/>
      <c r="B47" s="206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119"/>
      <c r="P47" s="204"/>
      <c r="R47" s="120"/>
    </row>
    <row r="48" spans="1:22" ht="15.75" x14ac:dyDescent="0.25">
      <c r="A48" s="208" t="s">
        <v>177</v>
      </c>
      <c r="B48" s="209">
        <f t="shared" ref="B48:N48" si="19">SUM(B20,B23,B40)</f>
        <v>26650041552</v>
      </c>
      <c r="C48" s="209">
        <f t="shared" si="19"/>
        <v>1773319871</v>
      </c>
      <c r="D48" s="209">
        <f t="shared" si="19"/>
        <v>1079911440</v>
      </c>
      <c r="E48" s="209">
        <f t="shared" si="19"/>
        <v>1523694892</v>
      </c>
      <c r="F48" s="209">
        <f t="shared" si="19"/>
        <v>4376926203</v>
      </c>
      <c r="G48" s="209">
        <f t="shared" si="19"/>
        <v>1296086822</v>
      </c>
      <c r="H48" s="209">
        <f>SUM(H20,H23,H40)</f>
        <v>920357506</v>
      </c>
      <c r="I48" s="209">
        <f>SUM(I20,I23,I40)</f>
        <v>1960244763</v>
      </c>
      <c r="J48" s="209">
        <f t="shared" si="19"/>
        <v>4176689091</v>
      </c>
      <c r="K48" s="209">
        <f t="shared" si="19"/>
        <v>8553615294</v>
      </c>
      <c r="L48" s="209">
        <f>SUM(L20,L23,L40)</f>
        <v>847407088</v>
      </c>
      <c r="M48" s="209">
        <f>SUM(M20,M23,M40)</f>
        <v>9401022382</v>
      </c>
      <c r="N48" s="209">
        <f t="shared" si="19"/>
        <v>17249019170</v>
      </c>
      <c r="O48" s="122">
        <f>IF(B48&lt;&gt;0,M48/B48,0)</f>
        <v>0.35275826357180606</v>
      </c>
      <c r="P48" s="210">
        <f>M48/R48-1</f>
        <v>-1.2116613421965239E-3</v>
      </c>
      <c r="R48" s="121">
        <v>9412427056</v>
      </c>
    </row>
    <row r="49" spans="1:18" ht="13.5" customHeight="1" x14ac:dyDescent="0.25">
      <c r="A49" s="211"/>
      <c r="B49" s="212"/>
      <c r="C49" s="212"/>
      <c r="D49" s="212"/>
      <c r="E49" s="212"/>
      <c r="F49" s="212"/>
      <c r="G49" s="212"/>
      <c r="H49" s="212"/>
      <c r="I49" s="212"/>
      <c r="J49" s="212"/>
      <c r="K49" s="212"/>
      <c r="L49" s="212"/>
      <c r="M49" s="212"/>
      <c r="N49" s="212"/>
      <c r="O49" s="124"/>
      <c r="P49" s="213"/>
      <c r="R49" s="123"/>
    </row>
    <row r="50" spans="1:18" ht="32.25" thickBot="1" x14ac:dyDescent="0.3">
      <c r="A50" s="214" t="s">
        <v>193</v>
      </c>
      <c r="B50" s="215">
        <f>+B15-B31</f>
        <v>188200000000.60077</v>
      </c>
      <c r="C50" s="215">
        <f>+C15-C31</f>
        <v>3814971749.9799995</v>
      </c>
      <c r="D50" s="215">
        <f t="shared" ref="D50:N50" si="20">+D15-D31</f>
        <v>18608945535.75</v>
      </c>
      <c r="E50" s="215">
        <f t="shared" si="20"/>
        <v>16139112298.080002</v>
      </c>
      <c r="F50" s="215">
        <f t="shared" si="20"/>
        <v>38563029583.810005</v>
      </c>
      <c r="G50" s="215">
        <f t="shared" si="20"/>
        <v>8277699310.9599981</v>
      </c>
      <c r="H50" s="215">
        <f t="shared" si="20"/>
        <v>8027306331.2799997</v>
      </c>
      <c r="I50" s="215">
        <f t="shared" si="20"/>
        <v>14777381339.270002</v>
      </c>
      <c r="J50" s="215">
        <f t="shared" si="20"/>
        <v>31082386981.510002</v>
      </c>
      <c r="K50" s="215">
        <f t="shared" si="20"/>
        <v>69645416565.320007</v>
      </c>
      <c r="L50" s="215">
        <f t="shared" si="20"/>
        <v>15274531375.940001</v>
      </c>
      <c r="M50" s="215">
        <f t="shared" si="20"/>
        <v>84919947941.26001</v>
      </c>
      <c r="N50" s="215">
        <f t="shared" si="20"/>
        <v>103280052059.34076</v>
      </c>
      <c r="O50" s="216">
        <f>IF(B50&lt;&gt;0,M50/B50,0)</f>
        <v>0.4512218275291654</v>
      </c>
      <c r="P50" s="217">
        <f>M50/R50-1</f>
        <v>2.3066522591493444E-2</v>
      </c>
      <c r="R50" s="125">
        <v>83005304216.340012</v>
      </c>
    </row>
    <row r="51" spans="1:18" ht="15.75" thickTop="1" x14ac:dyDescent="0.25">
      <c r="A51" s="130"/>
      <c r="B51" s="131"/>
      <c r="C51" s="128">
        <f>[61]mensuel!B21-TEREDA_RESUME_P7!C15</f>
        <v>0</v>
      </c>
      <c r="D51" s="128">
        <f>[61]mensuel!C21-TEREDA_RESUME_P7!D15</f>
        <v>0</v>
      </c>
      <c r="E51" s="128">
        <f>[61]mensuel!D21-TEREDA_RESUME_P7!E15</f>
        <v>0</v>
      </c>
      <c r="G51" s="128">
        <f>[61]mensuel!E21-TEREDA_RESUME_P7!G15</f>
        <v>0</v>
      </c>
      <c r="H51" s="128">
        <f>[61]mensuel!F21-TEREDA_RESUME_P7!H15</f>
        <v>0</v>
      </c>
      <c r="I51" s="128">
        <f>[61]mensuel!G21-TEREDA_RESUME_P7!I15</f>
        <v>0</v>
      </c>
      <c r="L51" s="128">
        <f>[61]mensuel!H21-TEREDA_RESUME_P7!L15</f>
        <v>0</v>
      </c>
    </row>
    <row r="53" spans="1:18" x14ac:dyDescent="0.25">
      <c r="C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</row>
  </sheetData>
  <printOptions horizontalCentered="1"/>
  <pageMargins left="0" right="0" top="0.88" bottom="0" header="0.38" footer="0.3"/>
  <pageSetup scale="65" orientation="landscape" horizontalDpi="300" verticalDpi="300" r:id="rId1"/>
  <headerFooter>
    <oddHeader xml:space="preserve">&amp;L&amp;G&amp;C&amp;"Arial,Gras"&amp;12MINISTERE DE L'ECONOMIE ET DES FINANCES
DIRECTION GENERALE DU BUDGET
TABLEAU DES RECETTES ENCAISSEES ET DES DEPENSES AUTORISEES
EXERCICE 2022-2023
Du 1er octobre au 30 avril 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8BD48-75D2-41CE-A9B1-B41671187721}">
  <sheetPr codeName="Sheet307">
    <tabColor indexed="40"/>
  </sheetPr>
  <dimension ref="A3:IT193"/>
  <sheetViews>
    <sheetView view="pageBreakPreview" zoomScale="60" zoomScaleNormal="60" workbookViewId="0">
      <pane xSplit="3" ySplit="5" topLeftCell="D131" activePane="bottomRight" state="frozen"/>
      <selection activeCell="C172" sqref="C172"/>
      <selection pane="topRight" activeCell="C172" sqref="C172"/>
      <selection pane="bottomLeft" activeCell="C172" sqref="C172"/>
      <selection pane="bottomRight" activeCell="C172" sqref="C172"/>
    </sheetView>
  </sheetViews>
  <sheetFormatPr baseColWidth="10" defaultColWidth="11.42578125" defaultRowHeight="18" x14ac:dyDescent="0.25"/>
  <cols>
    <col min="1" max="1" width="21.42578125" style="1" customWidth="1"/>
    <col min="2" max="2" width="20.85546875" style="2" customWidth="1"/>
    <col min="3" max="3" width="61" style="3" customWidth="1"/>
    <col min="4" max="4" width="31" style="3" customWidth="1"/>
    <col min="5" max="5" width="20.42578125" style="4" customWidth="1"/>
    <col min="6" max="6" width="28.42578125" style="4" customWidth="1"/>
    <col min="7" max="7" width="27.28515625" style="4" customWidth="1"/>
    <col min="8" max="9" width="20.42578125" style="4" customWidth="1"/>
    <col min="10" max="10" width="28" style="4" customWidth="1"/>
    <col min="11" max="11" width="27.7109375" style="4" customWidth="1"/>
    <col min="12" max="13" width="20.42578125" style="4" customWidth="1"/>
    <col min="14" max="14" width="22.28515625" style="4" customWidth="1"/>
    <col min="15" max="15" width="20.42578125" style="4" customWidth="1"/>
    <col min="16" max="17" width="11.42578125" style="2"/>
    <col min="18" max="18" width="31" style="3" customWidth="1"/>
    <col min="19" max="19" width="21.85546875" style="2" customWidth="1"/>
    <col min="20" max="20" width="19.140625" style="2" bestFit="1" customWidth="1"/>
    <col min="21" max="255" width="11.42578125" style="2"/>
    <col min="256" max="256" width="61" style="2" customWidth="1"/>
    <col min="257" max="257" width="20.42578125" style="2" customWidth="1"/>
    <col min="258" max="258" width="25.42578125" style="2" customWidth="1"/>
    <col min="259" max="259" width="21.42578125" style="2" customWidth="1"/>
    <col min="260" max="260" width="20.42578125" style="2" customWidth="1"/>
    <col min="261" max="261" width="16.85546875" style="2" customWidth="1"/>
    <col min="262" max="262" width="24.28515625" style="2" customWidth="1"/>
    <col min="263" max="263" width="22.7109375" style="2" customWidth="1"/>
    <col min="264" max="264" width="23" style="2" customWidth="1"/>
    <col min="265" max="265" width="21.42578125" style="2" customWidth="1"/>
    <col min="266" max="266" width="21.85546875" style="2" customWidth="1"/>
    <col min="267" max="267" width="35.42578125" style="2" customWidth="1"/>
    <col min="268" max="268" width="26.7109375" style="2" customWidth="1"/>
    <col min="269" max="269" width="20" style="2" customWidth="1"/>
    <col min="270" max="270" width="26.28515625" style="2" bestFit="1" customWidth="1"/>
    <col min="271" max="511" width="11.42578125" style="2"/>
    <col min="512" max="512" width="61" style="2" customWidth="1"/>
    <col min="513" max="513" width="20.42578125" style="2" customWidth="1"/>
    <col min="514" max="514" width="25.42578125" style="2" customWidth="1"/>
    <col min="515" max="515" width="21.42578125" style="2" customWidth="1"/>
    <col min="516" max="516" width="20.42578125" style="2" customWidth="1"/>
    <col min="517" max="517" width="16.85546875" style="2" customWidth="1"/>
    <col min="518" max="518" width="24.28515625" style="2" customWidth="1"/>
    <col min="519" max="519" width="22.7109375" style="2" customWidth="1"/>
    <col min="520" max="520" width="23" style="2" customWidth="1"/>
    <col min="521" max="521" width="21.42578125" style="2" customWidth="1"/>
    <col min="522" max="522" width="21.85546875" style="2" customWidth="1"/>
    <col min="523" max="523" width="35.42578125" style="2" customWidth="1"/>
    <col min="524" max="524" width="26.7109375" style="2" customWidth="1"/>
    <col min="525" max="525" width="20" style="2" customWidth="1"/>
    <col min="526" max="526" width="26.28515625" style="2" bestFit="1" customWidth="1"/>
    <col min="527" max="767" width="11.42578125" style="2"/>
    <col min="768" max="768" width="61" style="2" customWidth="1"/>
    <col min="769" max="769" width="20.42578125" style="2" customWidth="1"/>
    <col min="770" max="770" width="25.42578125" style="2" customWidth="1"/>
    <col min="771" max="771" width="21.42578125" style="2" customWidth="1"/>
    <col min="772" max="772" width="20.42578125" style="2" customWidth="1"/>
    <col min="773" max="773" width="16.85546875" style="2" customWidth="1"/>
    <col min="774" max="774" width="24.28515625" style="2" customWidth="1"/>
    <col min="775" max="775" width="22.7109375" style="2" customWidth="1"/>
    <col min="776" max="776" width="23" style="2" customWidth="1"/>
    <col min="777" max="777" width="21.42578125" style="2" customWidth="1"/>
    <col min="778" max="778" width="21.85546875" style="2" customWidth="1"/>
    <col min="779" max="779" width="35.42578125" style="2" customWidth="1"/>
    <col min="780" max="780" width="26.7109375" style="2" customWidth="1"/>
    <col min="781" max="781" width="20" style="2" customWidth="1"/>
    <col min="782" max="782" width="26.28515625" style="2" bestFit="1" customWidth="1"/>
    <col min="783" max="1023" width="11.42578125" style="2"/>
    <col min="1024" max="1024" width="61" style="2" customWidth="1"/>
    <col min="1025" max="1025" width="20.42578125" style="2" customWidth="1"/>
    <col min="1026" max="1026" width="25.42578125" style="2" customWidth="1"/>
    <col min="1027" max="1027" width="21.42578125" style="2" customWidth="1"/>
    <col min="1028" max="1028" width="20.42578125" style="2" customWidth="1"/>
    <col min="1029" max="1029" width="16.85546875" style="2" customWidth="1"/>
    <col min="1030" max="1030" width="24.28515625" style="2" customWidth="1"/>
    <col min="1031" max="1031" width="22.7109375" style="2" customWidth="1"/>
    <col min="1032" max="1032" width="23" style="2" customWidth="1"/>
    <col min="1033" max="1033" width="21.42578125" style="2" customWidth="1"/>
    <col min="1034" max="1034" width="21.85546875" style="2" customWidth="1"/>
    <col min="1035" max="1035" width="35.42578125" style="2" customWidth="1"/>
    <col min="1036" max="1036" width="26.7109375" style="2" customWidth="1"/>
    <col min="1037" max="1037" width="20" style="2" customWidth="1"/>
    <col min="1038" max="1038" width="26.28515625" style="2" bestFit="1" customWidth="1"/>
    <col min="1039" max="1279" width="11.42578125" style="2"/>
    <col min="1280" max="1280" width="61" style="2" customWidth="1"/>
    <col min="1281" max="1281" width="20.42578125" style="2" customWidth="1"/>
    <col min="1282" max="1282" width="25.42578125" style="2" customWidth="1"/>
    <col min="1283" max="1283" width="21.42578125" style="2" customWidth="1"/>
    <col min="1284" max="1284" width="20.42578125" style="2" customWidth="1"/>
    <col min="1285" max="1285" width="16.85546875" style="2" customWidth="1"/>
    <col min="1286" max="1286" width="24.28515625" style="2" customWidth="1"/>
    <col min="1287" max="1287" width="22.7109375" style="2" customWidth="1"/>
    <col min="1288" max="1288" width="23" style="2" customWidth="1"/>
    <col min="1289" max="1289" width="21.42578125" style="2" customWidth="1"/>
    <col min="1290" max="1290" width="21.85546875" style="2" customWidth="1"/>
    <col min="1291" max="1291" width="35.42578125" style="2" customWidth="1"/>
    <col min="1292" max="1292" width="26.7109375" style="2" customWidth="1"/>
    <col min="1293" max="1293" width="20" style="2" customWidth="1"/>
    <col min="1294" max="1294" width="26.28515625" style="2" bestFit="1" customWidth="1"/>
    <col min="1295" max="1535" width="11.42578125" style="2"/>
    <col min="1536" max="1536" width="61" style="2" customWidth="1"/>
    <col min="1537" max="1537" width="20.42578125" style="2" customWidth="1"/>
    <col min="1538" max="1538" width="25.42578125" style="2" customWidth="1"/>
    <col min="1539" max="1539" width="21.42578125" style="2" customWidth="1"/>
    <col min="1540" max="1540" width="20.42578125" style="2" customWidth="1"/>
    <col min="1541" max="1541" width="16.85546875" style="2" customWidth="1"/>
    <col min="1542" max="1542" width="24.28515625" style="2" customWidth="1"/>
    <col min="1543" max="1543" width="22.7109375" style="2" customWidth="1"/>
    <col min="1544" max="1544" width="23" style="2" customWidth="1"/>
    <col min="1545" max="1545" width="21.42578125" style="2" customWidth="1"/>
    <col min="1546" max="1546" width="21.85546875" style="2" customWidth="1"/>
    <col min="1547" max="1547" width="35.42578125" style="2" customWidth="1"/>
    <col min="1548" max="1548" width="26.7109375" style="2" customWidth="1"/>
    <col min="1549" max="1549" width="20" style="2" customWidth="1"/>
    <col min="1550" max="1550" width="26.28515625" style="2" bestFit="1" customWidth="1"/>
    <col min="1551" max="1791" width="11.42578125" style="2"/>
    <col min="1792" max="1792" width="61" style="2" customWidth="1"/>
    <col min="1793" max="1793" width="20.42578125" style="2" customWidth="1"/>
    <col min="1794" max="1794" width="25.42578125" style="2" customWidth="1"/>
    <col min="1795" max="1795" width="21.42578125" style="2" customWidth="1"/>
    <col min="1796" max="1796" width="20.42578125" style="2" customWidth="1"/>
    <col min="1797" max="1797" width="16.85546875" style="2" customWidth="1"/>
    <col min="1798" max="1798" width="24.28515625" style="2" customWidth="1"/>
    <col min="1799" max="1799" width="22.7109375" style="2" customWidth="1"/>
    <col min="1800" max="1800" width="23" style="2" customWidth="1"/>
    <col min="1801" max="1801" width="21.42578125" style="2" customWidth="1"/>
    <col min="1802" max="1802" width="21.85546875" style="2" customWidth="1"/>
    <col min="1803" max="1803" width="35.42578125" style="2" customWidth="1"/>
    <col min="1804" max="1804" width="26.7109375" style="2" customWidth="1"/>
    <col min="1805" max="1805" width="20" style="2" customWidth="1"/>
    <col min="1806" max="1806" width="26.28515625" style="2" bestFit="1" customWidth="1"/>
    <col min="1807" max="2047" width="11.42578125" style="2"/>
    <col min="2048" max="2048" width="61" style="2" customWidth="1"/>
    <col min="2049" max="2049" width="20.42578125" style="2" customWidth="1"/>
    <col min="2050" max="2050" width="25.42578125" style="2" customWidth="1"/>
    <col min="2051" max="2051" width="21.42578125" style="2" customWidth="1"/>
    <col min="2052" max="2052" width="20.42578125" style="2" customWidth="1"/>
    <col min="2053" max="2053" width="16.85546875" style="2" customWidth="1"/>
    <col min="2054" max="2054" width="24.28515625" style="2" customWidth="1"/>
    <col min="2055" max="2055" width="22.7109375" style="2" customWidth="1"/>
    <col min="2056" max="2056" width="23" style="2" customWidth="1"/>
    <col min="2057" max="2057" width="21.42578125" style="2" customWidth="1"/>
    <col min="2058" max="2058" width="21.85546875" style="2" customWidth="1"/>
    <col min="2059" max="2059" width="35.42578125" style="2" customWidth="1"/>
    <col min="2060" max="2060" width="26.7109375" style="2" customWidth="1"/>
    <col min="2061" max="2061" width="20" style="2" customWidth="1"/>
    <col min="2062" max="2062" width="26.28515625" style="2" bestFit="1" customWidth="1"/>
    <col min="2063" max="2303" width="11.42578125" style="2"/>
    <col min="2304" max="2304" width="61" style="2" customWidth="1"/>
    <col min="2305" max="2305" width="20.42578125" style="2" customWidth="1"/>
    <col min="2306" max="2306" width="25.42578125" style="2" customWidth="1"/>
    <col min="2307" max="2307" width="21.42578125" style="2" customWidth="1"/>
    <col min="2308" max="2308" width="20.42578125" style="2" customWidth="1"/>
    <col min="2309" max="2309" width="16.85546875" style="2" customWidth="1"/>
    <col min="2310" max="2310" width="24.28515625" style="2" customWidth="1"/>
    <col min="2311" max="2311" width="22.7109375" style="2" customWidth="1"/>
    <col min="2312" max="2312" width="23" style="2" customWidth="1"/>
    <col min="2313" max="2313" width="21.42578125" style="2" customWidth="1"/>
    <col min="2314" max="2314" width="21.85546875" style="2" customWidth="1"/>
    <col min="2315" max="2315" width="35.42578125" style="2" customWidth="1"/>
    <col min="2316" max="2316" width="26.7109375" style="2" customWidth="1"/>
    <col min="2317" max="2317" width="20" style="2" customWidth="1"/>
    <col min="2318" max="2318" width="26.28515625" style="2" bestFit="1" customWidth="1"/>
    <col min="2319" max="2559" width="11.42578125" style="2"/>
    <col min="2560" max="2560" width="61" style="2" customWidth="1"/>
    <col min="2561" max="2561" width="20.42578125" style="2" customWidth="1"/>
    <col min="2562" max="2562" width="25.42578125" style="2" customWidth="1"/>
    <col min="2563" max="2563" width="21.42578125" style="2" customWidth="1"/>
    <col min="2564" max="2564" width="20.42578125" style="2" customWidth="1"/>
    <col min="2565" max="2565" width="16.85546875" style="2" customWidth="1"/>
    <col min="2566" max="2566" width="24.28515625" style="2" customWidth="1"/>
    <col min="2567" max="2567" width="22.7109375" style="2" customWidth="1"/>
    <col min="2568" max="2568" width="23" style="2" customWidth="1"/>
    <col min="2569" max="2569" width="21.42578125" style="2" customWidth="1"/>
    <col min="2570" max="2570" width="21.85546875" style="2" customWidth="1"/>
    <col min="2571" max="2571" width="35.42578125" style="2" customWidth="1"/>
    <col min="2572" max="2572" width="26.7109375" style="2" customWidth="1"/>
    <col min="2573" max="2573" width="20" style="2" customWidth="1"/>
    <col min="2574" max="2574" width="26.28515625" style="2" bestFit="1" customWidth="1"/>
    <col min="2575" max="2815" width="11.42578125" style="2"/>
    <col min="2816" max="2816" width="61" style="2" customWidth="1"/>
    <col min="2817" max="2817" width="20.42578125" style="2" customWidth="1"/>
    <col min="2818" max="2818" width="25.42578125" style="2" customWidth="1"/>
    <col min="2819" max="2819" width="21.42578125" style="2" customWidth="1"/>
    <col min="2820" max="2820" width="20.42578125" style="2" customWidth="1"/>
    <col min="2821" max="2821" width="16.85546875" style="2" customWidth="1"/>
    <col min="2822" max="2822" width="24.28515625" style="2" customWidth="1"/>
    <col min="2823" max="2823" width="22.7109375" style="2" customWidth="1"/>
    <col min="2824" max="2824" width="23" style="2" customWidth="1"/>
    <col min="2825" max="2825" width="21.42578125" style="2" customWidth="1"/>
    <col min="2826" max="2826" width="21.85546875" style="2" customWidth="1"/>
    <col min="2827" max="2827" width="35.42578125" style="2" customWidth="1"/>
    <col min="2828" max="2828" width="26.7109375" style="2" customWidth="1"/>
    <col min="2829" max="2829" width="20" style="2" customWidth="1"/>
    <col min="2830" max="2830" width="26.28515625" style="2" bestFit="1" customWidth="1"/>
    <col min="2831" max="3071" width="11.42578125" style="2"/>
    <col min="3072" max="3072" width="61" style="2" customWidth="1"/>
    <col min="3073" max="3073" width="20.42578125" style="2" customWidth="1"/>
    <col min="3074" max="3074" width="25.42578125" style="2" customWidth="1"/>
    <col min="3075" max="3075" width="21.42578125" style="2" customWidth="1"/>
    <col min="3076" max="3076" width="20.42578125" style="2" customWidth="1"/>
    <col min="3077" max="3077" width="16.85546875" style="2" customWidth="1"/>
    <col min="3078" max="3078" width="24.28515625" style="2" customWidth="1"/>
    <col min="3079" max="3079" width="22.7109375" style="2" customWidth="1"/>
    <col min="3080" max="3080" width="23" style="2" customWidth="1"/>
    <col min="3081" max="3081" width="21.42578125" style="2" customWidth="1"/>
    <col min="3082" max="3082" width="21.85546875" style="2" customWidth="1"/>
    <col min="3083" max="3083" width="35.42578125" style="2" customWidth="1"/>
    <col min="3084" max="3084" width="26.7109375" style="2" customWidth="1"/>
    <col min="3085" max="3085" width="20" style="2" customWidth="1"/>
    <col min="3086" max="3086" width="26.28515625" style="2" bestFit="1" customWidth="1"/>
    <col min="3087" max="3327" width="11.42578125" style="2"/>
    <col min="3328" max="3328" width="61" style="2" customWidth="1"/>
    <col min="3329" max="3329" width="20.42578125" style="2" customWidth="1"/>
    <col min="3330" max="3330" width="25.42578125" style="2" customWidth="1"/>
    <col min="3331" max="3331" width="21.42578125" style="2" customWidth="1"/>
    <col min="3332" max="3332" width="20.42578125" style="2" customWidth="1"/>
    <col min="3333" max="3333" width="16.85546875" style="2" customWidth="1"/>
    <col min="3334" max="3334" width="24.28515625" style="2" customWidth="1"/>
    <col min="3335" max="3335" width="22.7109375" style="2" customWidth="1"/>
    <col min="3336" max="3336" width="23" style="2" customWidth="1"/>
    <col min="3337" max="3337" width="21.42578125" style="2" customWidth="1"/>
    <col min="3338" max="3338" width="21.85546875" style="2" customWidth="1"/>
    <col min="3339" max="3339" width="35.42578125" style="2" customWidth="1"/>
    <col min="3340" max="3340" width="26.7109375" style="2" customWidth="1"/>
    <col min="3341" max="3341" width="20" style="2" customWidth="1"/>
    <col min="3342" max="3342" width="26.28515625" style="2" bestFit="1" customWidth="1"/>
    <col min="3343" max="3583" width="11.42578125" style="2"/>
    <col min="3584" max="3584" width="61" style="2" customWidth="1"/>
    <col min="3585" max="3585" width="20.42578125" style="2" customWidth="1"/>
    <col min="3586" max="3586" width="25.42578125" style="2" customWidth="1"/>
    <col min="3587" max="3587" width="21.42578125" style="2" customWidth="1"/>
    <col min="3588" max="3588" width="20.42578125" style="2" customWidth="1"/>
    <col min="3589" max="3589" width="16.85546875" style="2" customWidth="1"/>
    <col min="3590" max="3590" width="24.28515625" style="2" customWidth="1"/>
    <col min="3591" max="3591" width="22.7109375" style="2" customWidth="1"/>
    <col min="3592" max="3592" width="23" style="2" customWidth="1"/>
    <col min="3593" max="3593" width="21.42578125" style="2" customWidth="1"/>
    <col min="3594" max="3594" width="21.85546875" style="2" customWidth="1"/>
    <col min="3595" max="3595" width="35.42578125" style="2" customWidth="1"/>
    <col min="3596" max="3596" width="26.7109375" style="2" customWidth="1"/>
    <col min="3597" max="3597" width="20" style="2" customWidth="1"/>
    <col min="3598" max="3598" width="26.28515625" style="2" bestFit="1" customWidth="1"/>
    <col min="3599" max="3839" width="11.42578125" style="2"/>
    <col min="3840" max="3840" width="61" style="2" customWidth="1"/>
    <col min="3841" max="3841" width="20.42578125" style="2" customWidth="1"/>
    <col min="3842" max="3842" width="25.42578125" style="2" customWidth="1"/>
    <col min="3843" max="3843" width="21.42578125" style="2" customWidth="1"/>
    <col min="3844" max="3844" width="20.42578125" style="2" customWidth="1"/>
    <col min="3845" max="3845" width="16.85546875" style="2" customWidth="1"/>
    <col min="3846" max="3846" width="24.28515625" style="2" customWidth="1"/>
    <col min="3847" max="3847" width="22.7109375" style="2" customWidth="1"/>
    <col min="3848" max="3848" width="23" style="2" customWidth="1"/>
    <col min="3849" max="3849" width="21.42578125" style="2" customWidth="1"/>
    <col min="3850" max="3850" width="21.85546875" style="2" customWidth="1"/>
    <col min="3851" max="3851" width="35.42578125" style="2" customWidth="1"/>
    <col min="3852" max="3852" width="26.7109375" style="2" customWidth="1"/>
    <col min="3853" max="3853" width="20" style="2" customWidth="1"/>
    <col min="3854" max="3854" width="26.28515625" style="2" bestFit="1" customWidth="1"/>
    <col min="3855" max="4095" width="11.42578125" style="2"/>
    <col min="4096" max="4096" width="61" style="2" customWidth="1"/>
    <col min="4097" max="4097" width="20.42578125" style="2" customWidth="1"/>
    <col min="4098" max="4098" width="25.42578125" style="2" customWidth="1"/>
    <col min="4099" max="4099" width="21.42578125" style="2" customWidth="1"/>
    <col min="4100" max="4100" width="20.42578125" style="2" customWidth="1"/>
    <col min="4101" max="4101" width="16.85546875" style="2" customWidth="1"/>
    <col min="4102" max="4102" width="24.28515625" style="2" customWidth="1"/>
    <col min="4103" max="4103" width="22.7109375" style="2" customWidth="1"/>
    <col min="4104" max="4104" width="23" style="2" customWidth="1"/>
    <col min="4105" max="4105" width="21.42578125" style="2" customWidth="1"/>
    <col min="4106" max="4106" width="21.85546875" style="2" customWidth="1"/>
    <col min="4107" max="4107" width="35.42578125" style="2" customWidth="1"/>
    <col min="4108" max="4108" width="26.7109375" style="2" customWidth="1"/>
    <col min="4109" max="4109" width="20" style="2" customWidth="1"/>
    <col min="4110" max="4110" width="26.28515625" style="2" bestFit="1" customWidth="1"/>
    <col min="4111" max="4351" width="11.42578125" style="2"/>
    <col min="4352" max="4352" width="61" style="2" customWidth="1"/>
    <col min="4353" max="4353" width="20.42578125" style="2" customWidth="1"/>
    <col min="4354" max="4354" width="25.42578125" style="2" customWidth="1"/>
    <col min="4355" max="4355" width="21.42578125" style="2" customWidth="1"/>
    <col min="4356" max="4356" width="20.42578125" style="2" customWidth="1"/>
    <col min="4357" max="4357" width="16.85546875" style="2" customWidth="1"/>
    <col min="4358" max="4358" width="24.28515625" style="2" customWidth="1"/>
    <col min="4359" max="4359" width="22.7109375" style="2" customWidth="1"/>
    <col min="4360" max="4360" width="23" style="2" customWidth="1"/>
    <col min="4361" max="4361" width="21.42578125" style="2" customWidth="1"/>
    <col min="4362" max="4362" width="21.85546875" style="2" customWidth="1"/>
    <col min="4363" max="4363" width="35.42578125" style="2" customWidth="1"/>
    <col min="4364" max="4364" width="26.7109375" style="2" customWidth="1"/>
    <col min="4365" max="4365" width="20" style="2" customWidth="1"/>
    <col min="4366" max="4366" width="26.28515625" style="2" bestFit="1" customWidth="1"/>
    <col min="4367" max="4607" width="11.42578125" style="2"/>
    <col min="4608" max="4608" width="61" style="2" customWidth="1"/>
    <col min="4609" max="4609" width="20.42578125" style="2" customWidth="1"/>
    <col min="4610" max="4610" width="25.42578125" style="2" customWidth="1"/>
    <col min="4611" max="4611" width="21.42578125" style="2" customWidth="1"/>
    <col min="4612" max="4612" width="20.42578125" style="2" customWidth="1"/>
    <col min="4613" max="4613" width="16.85546875" style="2" customWidth="1"/>
    <col min="4614" max="4614" width="24.28515625" style="2" customWidth="1"/>
    <col min="4615" max="4615" width="22.7109375" style="2" customWidth="1"/>
    <col min="4616" max="4616" width="23" style="2" customWidth="1"/>
    <col min="4617" max="4617" width="21.42578125" style="2" customWidth="1"/>
    <col min="4618" max="4618" width="21.85546875" style="2" customWidth="1"/>
    <col min="4619" max="4619" width="35.42578125" style="2" customWidth="1"/>
    <col min="4620" max="4620" width="26.7109375" style="2" customWidth="1"/>
    <col min="4621" max="4621" width="20" style="2" customWidth="1"/>
    <col min="4622" max="4622" width="26.28515625" style="2" bestFit="1" customWidth="1"/>
    <col min="4623" max="4863" width="11.42578125" style="2"/>
    <col min="4864" max="4864" width="61" style="2" customWidth="1"/>
    <col min="4865" max="4865" width="20.42578125" style="2" customWidth="1"/>
    <col min="4866" max="4866" width="25.42578125" style="2" customWidth="1"/>
    <col min="4867" max="4867" width="21.42578125" style="2" customWidth="1"/>
    <col min="4868" max="4868" width="20.42578125" style="2" customWidth="1"/>
    <col min="4869" max="4869" width="16.85546875" style="2" customWidth="1"/>
    <col min="4870" max="4870" width="24.28515625" style="2" customWidth="1"/>
    <col min="4871" max="4871" width="22.7109375" style="2" customWidth="1"/>
    <col min="4872" max="4872" width="23" style="2" customWidth="1"/>
    <col min="4873" max="4873" width="21.42578125" style="2" customWidth="1"/>
    <col min="4874" max="4874" width="21.85546875" style="2" customWidth="1"/>
    <col min="4875" max="4875" width="35.42578125" style="2" customWidth="1"/>
    <col min="4876" max="4876" width="26.7109375" style="2" customWidth="1"/>
    <col min="4877" max="4877" width="20" style="2" customWidth="1"/>
    <col min="4878" max="4878" width="26.28515625" style="2" bestFit="1" customWidth="1"/>
    <col min="4879" max="5119" width="11.42578125" style="2"/>
    <col min="5120" max="5120" width="61" style="2" customWidth="1"/>
    <col min="5121" max="5121" width="20.42578125" style="2" customWidth="1"/>
    <col min="5122" max="5122" width="25.42578125" style="2" customWidth="1"/>
    <col min="5123" max="5123" width="21.42578125" style="2" customWidth="1"/>
    <col min="5124" max="5124" width="20.42578125" style="2" customWidth="1"/>
    <col min="5125" max="5125" width="16.85546875" style="2" customWidth="1"/>
    <col min="5126" max="5126" width="24.28515625" style="2" customWidth="1"/>
    <col min="5127" max="5127" width="22.7109375" style="2" customWidth="1"/>
    <col min="5128" max="5128" width="23" style="2" customWidth="1"/>
    <col min="5129" max="5129" width="21.42578125" style="2" customWidth="1"/>
    <col min="5130" max="5130" width="21.85546875" style="2" customWidth="1"/>
    <col min="5131" max="5131" width="35.42578125" style="2" customWidth="1"/>
    <col min="5132" max="5132" width="26.7109375" style="2" customWidth="1"/>
    <col min="5133" max="5133" width="20" style="2" customWidth="1"/>
    <col min="5134" max="5134" width="26.28515625" style="2" bestFit="1" customWidth="1"/>
    <col min="5135" max="5375" width="11.42578125" style="2"/>
    <col min="5376" max="5376" width="61" style="2" customWidth="1"/>
    <col min="5377" max="5377" width="20.42578125" style="2" customWidth="1"/>
    <col min="5378" max="5378" width="25.42578125" style="2" customWidth="1"/>
    <col min="5379" max="5379" width="21.42578125" style="2" customWidth="1"/>
    <col min="5380" max="5380" width="20.42578125" style="2" customWidth="1"/>
    <col min="5381" max="5381" width="16.85546875" style="2" customWidth="1"/>
    <col min="5382" max="5382" width="24.28515625" style="2" customWidth="1"/>
    <col min="5383" max="5383" width="22.7109375" style="2" customWidth="1"/>
    <col min="5384" max="5384" width="23" style="2" customWidth="1"/>
    <col min="5385" max="5385" width="21.42578125" style="2" customWidth="1"/>
    <col min="5386" max="5386" width="21.85546875" style="2" customWidth="1"/>
    <col min="5387" max="5387" width="35.42578125" style="2" customWidth="1"/>
    <col min="5388" max="5388" width="26.7109375" style="2" customWidth="1"/>
    <col min="5389" max="5389" width="20" style="2" customWidth="1"/>
    <col min="5390" max="5390" width="26.28515625" style="2" bestFit="1" customWidth="1"/>
    <col min="5391" max="5631" width="11.42578125" style="2"/>
    <col min="5632" max="5632" width="61" style="2" customWidth="1"/>
    <col min="5633" max="5633" width="20.42578125" style="2" customWidth="1"/>
    <col min="5634" max="5634" width="25.42578125" style="2" customWidth="1"/>
    <col min="5635" max="5635" width="21.42578125" style="2" customWidth="1"/>
    <col min="5636" max="5636" width="20.42578125" style="2" customWidth="1"/>
    <col min="5637" max="5637" width="16.85546875" style="2" customWidth="1"/>
    <col min="5638" max="5638" width="24.28515625" style="2" customWidth="1"/>
    <col min="5639" max="5639" width="22.7109375" style="2" customWidth="1"/>
    <col min="5640" max="5640" width="23" style="2" customWidth="1"/>
    <col min="5641" max="5641" width="21.42578125" style="2" customWidth="1"/>
    <col min="5642" max="5642" width="21.85546875" style="2" customWidth="1"/>
    <col min="5643" max="5643" width="35.42578125" style="2" customWidth="1"/>
    <col min="5644" max="5644" width="26.7109375" style="2" customWidth="1"/>
    <col min="5645" max="5645" width="20" style="2" customWidth="1"/>
    <col min="5646" max="5646" width="26.28515625" style="2" bestFit="1" customWidth="1"/>
    <col min="5647" max="5887" width="11.42578125" style="2"/>
    <col min="5888" max="5888" width="61" style="2" customWidth="1"/>
    <col min="5889" max="5889" width="20.42578125" style="2" customWidth="1"/>
    <col min="5890" max="5890" width="25.42578125" style="2" customWidth="1"/>
    <col min="5891" max="5891" width="21.42578125" style="2" customWidth="1"/>
    <col min="5892" max="5892" width="20.42578125" style="2" customWidth="1"/>
    <col min="5893" max="5893" width="16.85546875" style="2" customWidth="1"/>
    <col min="5894" max="5894" width="24.28515625" style="2" customWidth="1"/>
    <col min="5895" max="5895" width="22.7109375" style="2" customWidth="1"/>
    <col min="5896" max="5896" width="23" style="2" customWidth="1"/>
    <col min="5897" max="5897" width="21.42578125" style="2" customWidth="1"/>
    <col min="5898" max="5898" width="21.85546875" style="2" customWidth="1"/>
    <col min="5899" max="5899" width="35.42578125" style="2" customWidth="1"/>
    <col min="5900" max="5900" width="26.7109375" style="2" customWidth="1"/>
    <col min="5901" max="5901" width="20" style="2" customWidth="1"/>
    <col min="5902" max="5902" width="26.28515625" style="2" bestFit="1" customWidth="1"/>
    <col min="5903" max="6143" width="11.42578125" style="2"/>
    <col min="6144" max="6144" width="61" style="2" customWidth="1"/>
    <col min="6145" max="6145" width="20.42578125" style="2" customWidth="1"/>
    <col min="6146" max="6146" width="25.42578125" style="2" customWidth="1"/>
    <col min="6147" max="6147" width="21.42578125" style="2" customWidth="1"/>
    <col min="6148" max="6148" width="20.42578125" style="2" customWidth="1"/>
    <col min="6149" max="6149" width="16.85546875" style="2" customWidth="1"/>
    <col min="6150" max="6150" width="24.28515625" style="2" customWidth="1"/>
    <col min="6151" max="6151" width="22.7109375" style="2" customWidth="1"/>
    <col min="6152" max="6152" width="23" style="2" customWidth="1"/>
    <col min="6153" max="6153" width="21.42578125" style="2" customWidth="1"/>
    <col min="6154" max="6154" width="21.85546875" style="2" customWidth="1"/>
    <col min="6155" max="6155" width="35.42578125" style="2" customWidth="1"/>
    <col min="6156" max="6156" width="26.7109375" style="2" customWidth="1"/>
    <col min="6157" max="6157" width="20" style="2" customWidth="1"/>
    <col min="6158" max="6158" width="26.28515625" style="2" bestFit="1" customWidth="1"/>
    <col min="6159" max="6399" width="11.42578125" style="2"/>
    <col min="6400" max="6400" width="61" style="2" customWidth="1"/>
    <col min="6401" max="6401" width="20.42578125" style="2" customWidth="1"/>
    <col min="6402" max="6402" width="25.42578125" style="2" customWidth="1"/>
    <col min="6403" max="6403" width="21.42578125" style="2" customWidth="1"/>
    <col min="6404" max="6404" width="20.42578125" style="2" customWidth="1"/>
    <col min="6405" max="6405" width="16.85546875" style="2" customWidth="1"/>
    <col min="6406" max="6406" width="24.28515625" style="2" customWidth="1"/>
    <col min="6407" max="6407" width="22.7109375" style="2" customWidth="1"/>
    <col min="6408" max="6408" width="23" style="2" customWidth="1"/>
    <col min="6409" max="6409" width="21.42578125" style="2" customWidth="1"/>
    <col min="6410" max="6410" width="21.85546875" style="2" customWidth="1"/>
    <col min="6411" max="6411" width="35.42578125" style="2" customWidth="1"/>
    <col min="6412" max="6412" width="26.7109375" style="2" customWidth="1"/>
    <col min="6413" max="6413" width="20" style="2" customWidth="1"/>
    <col min="6414" max="6414" width="26.28515625" style="2" bestFit="1" customWidth="1"/>
    <col min="6415" max="6655" width="11.42578125" style="2"/>
    <col min="6656" max="6656" width="61" style="2" customWidth="1"/>
    <col min="6657" max="6657" width="20.42578125" style="2" customWidth="1"/>
    <col min="6658" max="6658" width="25.42578125" style="2" customWidth="1"/>
    <col min="6659" max="6659" width="21.42578125" style="2" customWidth="1"/>
    <col min="6660" max="6660" width="20.42578125" style="2" customWidth="1"/>
    <col min="6661" max="6661" width="16.85546875" style="2" customWidth="1"/>
    <col min="6662" max="6662" width="24.28515625" style="2" customWidth="1"/>
    <col min="6663" max="6663" width="22.7109375" style="2" customWidth="1"/>
    <col min="6664" max="6664" width="23" style="2" customWidth="1"/>
    <col min="6665" max="6665" width="21.42578125" style="2" customWidth="1"/>
    <col min="6666" max="6666" width="21.85546875" style="2" customWidth="1"/>
    <col min="6667" max="6667" width="35.42578125" style="2" customWidth="1"/>
    <col min="6668" max="6668" width="26.7109375" style="2" customWidth="1"/>
    <col min="6669" max="6669" width="20" style="2" customWidth="1"/>
    <col min="6670" max="6670" width="26.28515625" style="2" bestFit="1" customWidth="1"/>
    <col min="6671" max="6911" width="11.42578125" style="2"/>
    <col min="6912" max="6912" width="61" style="2" customWidth="1"/>
    <col min="6913" max="6913" width="20.42578125" style="2" customWidth="1"/>
    <col min="6914" max="6914" width="25.42578125" style="2" customWidth="1"/>
    <col min="6915" max="6915" width="21.42578125" style="2" customWidth="1"/>
    <col min="6916" max="6916" width="20.42578125" style="2" customWidth="1"/>
    <col min="6917" max="6917" width="16.85546875" style="2" customWidth="1"/>
    <col min="6918" max="6918" width="24.28515625" style="2" customWidth="1"/>
    <col min="6919" max="6919" width="22.7109375" style="2" customWidth="1"/>
    <col min="6920" max="6920" width="23" style="2" customWidth="1"/>
    <col min="6921" max="6921" width="21.42578125" style="2" customWidth="1"/>
    <col min="6922" max="6922" width="21.85546875" style="2" customWidth="1"/>
    <col min="6923" max="6923" width="35.42578125" style="2" customWidth="1"/>
    <col min="6924" max="6924" width="26.7109375" style="2" customWidth="1"/>
    <col min="6925" max="6925" width="20" style="2" customWidth="1"/>
    <col min="6926" max="6926" width="26.28515625" style="2" bestFit="1" customWidth="1"/>
    <col min="6927" max="7167" width="11.42578125" style="2"/>
    <col min="7168" max="7168" width="61" style="2" customWidth="1"/>
    <col min="7169" max="7169" width="20.42578125" style="2" customWidth="1"/>
    <col min="7170" max="7170" width="25.42578125" style="2" customWidth="1"/>
    <col min="7171" max="7171" width="21.42578125" style="2" customWidth="1"/>
    <col min="7172" max="7172" width="20.42578125" style="2" customWidth="1"/>
    <col min="7173" max="7173" width="16.85546875" style="2" customWidth="1"/>
    <col min="7174" max="7174" width="24.28515625" style="2" customWidth="1"/>
    <col min="7175" max="7175" width="22.7109375" style="2" customWidth="1"/>
    <col min="7176" max="7176" width="23" style="2" customWidth="1"/>
    <col min="7177" max="7177" width="21.42578125" style="2" customWidth="1"/>
    <col min="7178" max="7178" width="21.85546875" style="2" customWidth="1"/>
    <col min="7179" max="7179" width="35.42578125" style="2" customWidth="1"/>
    <col min="7180" max="7180" width="26.7109375" style="2" customWidth="1"/>
    <col min="7181" max="7181" width="20" style="2" customWidth="1"/>
    <col min="7182" max="7182" width="26.28515625" style="2" bestFit="1" customWidth="1"/>
    <col min="7183" max="7423" width="11.42578125" style="2"/>
    <col min="7424" max="7424" width="61" style="2" customWidth="1"/>
    <col min="7425" max="7425" width="20.42578125" style="2" customWidth="1"/>
    <col min="7426" max="7426" width="25.42578125" style="2" customWidth="1"/>
    <col min="7427" max="7427" width="21.42578125" style="2" customWidth="1"/>
    <col min="7428" max="7428" width="20.42578125" style="2" customWidth="1"/>
    <col min="7429" max="7429" width="16.85546875" style="2" customWidth="1"/>
    <col min="7430" max="7430" width="24.28515625" style="2" customWidth="1"/>
    <col min="7431" max="7431" width="22.7109375" style="2" customWidth="1"/>
    <col min="7432" max="7432" width="23" style="2" customWidth="1"/>
    <col min="7433" max="7433" width="21.42578125" style="2" customWidth="1"/>
    <col min="7434" max="7434" width="21.85546875" style="2" customWidth="1"/>
    <col min="7435" max="7435" width="35.42578125" style="2" customWidth="1"/>
    <col min="7436" max="7436" width="26.7109375" style="2" customWidth="1"/>
    <col min="7437" max="7437" width="20" style="2" customWidth="1"/>
    <col min="7438" max="7438" width="26.28515625" style="2" bestFit="1" customWidth="1"/>
    <col min="7439" max="7679" width="11.42578125" style="2"/>
    <col min="7680" max="7680" width="61" style="2" customWidth="1"/>
    <col min="7681" max="7681" width="20.42578125" style="2" customWidth="1"/>
    <col min="7682" max="7682" width="25.42578125" style="2" customWidth="1"/>
    <col min="7683" max="7683" width="21.42578125" style="2" customWidth="1"/>
    <col min="7684" max="7684" width="20.42578125" style="2" customWidth="1"/>
    <col min="7685" max="7685" width="16.85546875" style="2" customWidth="1"/>
    <col min="7686" max="7686" width="24.28515625" style="2" customWidth="1"/>
    <col min="7687" max="7687" width="22.7109375" style="2" customWidth="1"/>
    <col min="7688" max="7688" width="23" style="2" customWidth="1"/>
    <col min="7689" max="7689" width="21.42578125" style="2" customWidth="1"/>
    <col min="7690" max="7690" width="21.85546875" style="2" customWidth="1"/>
    <col min="7691" max="7691" width="35.42578125" style="2" customWidth="1"/>
    <col min="7692" max="7692" width="26.7109375" style="2" customWidth="1"/>
    <col min="7693" max="7693" width="20" style="2" customWidth="1"/>
    <col min="7694" max="7694" width="26.28515625" style="2" bestFit="1" customWidth="1"/>
    <col min="7695" max="7935" width="11.42578125" style="2"/>
    <col min="7936" max="7936" width="61" style="2" customWidth="1"/>
    <col min="7937" max="7937" width="20.42578125" style="2" customWidth="1"/>
    <col min="7938" max="7938" width="25.42578125" style="2" customWidth="1"/>
    <col min="7939" max="7939" width="21.42578125" style="2" customWidth="1"/>
    <col min="7940" max="7940" width="20.42578125" style="2" customWidth="1"/>
    <col min="7941" max="7941" width="16.85546875" style="2" customWidth="1"/>
    <col min="7942" max="7942" width="24.28515625" style="2" customWidth="1"/>
    <col min="7943" max="7943" width="22.7109375" style="2" customWidth="1"/>
    <col min="7944" max="7944" width="23" style="2" customWidth="1"/>
    <col min="7945" max="7945" width="21.42578125" style="2" customWidth="1"/>
    <col min="7946" max="7946" width="21.85546875" style="2" customWidth="1"/>
    <col min="7947" max="7947" width="35.42578125" style="2" customWidth="1"/>
    <col min="7948" max="7948" width="26.7109375" style="2" customWidth="1"/>
    <col min="7949" max="7949" width="20" style="2" customWidth="1"/>
    <col min="7950" max="7950" width="26.28515625" style="2" bestFit="1" customWidth="1"/>
    <col min="7951" max="8191" width="11.42578125" style="2"/>
    <col min="8192" max="8192" width="61" style="2" customWidth="1"/>
    <col min="8193" max="8193" width="20.42578125" style="2" customWidth="1"/>
    <col min="8194" max="8194" width="25.42578125" style="2" customWidth="1"/>
    <col min="8195" max="8195" width="21.42578125" style="2" customWidth="1"/>
    <col min="8196" max="8196" width="20.42578125" style="2" customWidth="1"/>
    <col min="8197" max="8197" width="16.85546875" style="2" customWidth="1"/>
    <col min="8198" max="8198" width="24.28515625" style="2" customWidth="1"/>
    <col min="8199" max="8199" width="22.7109375" style="2" customWidth="1"/>
    <col min="8200" max="8200" width="23" style="2" customWidth="1"/>
    <col min="8201" max="8201" width="21.42578125" style="2" customWidth="1"/>
    <col min="8202" max="8202" width="21.85546875" style="2" customWidth="1"/>
    <col min="8203" max="8203" width="35.42578125" style="2" customWidth="1"/>
    <col min="8204" max="8204" width="26.7109375" style="2" customWidth="1"/>
    <col min="8205" max="8205" width="20" style="2" customWidth="1"/>
    <col min="8206" max="8206" width="26.28515625" style="2" bestFit="1" customWidth="1"/>
    <col min="8207" max="8447" width="11.42578125" style="2"/>
    <col min="8448" max="8448" width="61" style="2" customWidth="1"/>
    <col min="8449" max="8449" width="20.42578125" style="2" customWidth="1"/>
    <col min="8450" max="8450" width="25.42578125" style="2" customWidth="1"/>
    <col min="8451" max="8451" width="21.42578125" style="2" customWidth="1"/>
    <col min="8452" max="8452" width="20.42578125" style="2" customWidth="1"/>
    <col min="8453" max="8453" width="16.85546875" style="2" customWidth="1"/>
    <col min="8454" max="8454" width="24.28515625" style="2" customWidth="1"/>
    <col min="8455" max="8455" width="22.7109375" style="2" customWidth="1"/>
    <col min="8456" max="8456" width="23" style="2" customWidth="1"/>
    <col min="8457" max="8457" width="21.42578125" style="2" customWidth="1"/>
    <col min="8458" max="8458" width="21.85546875" style="2" customWidth="1"/>
    <col min="8459" max="8459" width="35.42578125" style="2" customWidth="1"/>
    <col min="8460" max="8460" width="26.7109375" style="2" customWidth="1"/>
    <col min="8461" max="8461" width="20" style="2" customWidth="1"/>
    <col min="8462" max="8462" width="26.28515625" style="2" bestFit="1" customWidth="1"/>
    <col min="8463" max="8703" width="11.42578125" style="2"/>
    <col min="8704" max="8704" width="61" style="2" customWidth="1"/>
    <col min="8705" max="8705" width="20.42578125" style="2" customWidth="1"/>
    <col min="8706" max="8706" width="25.42578125" style="2" customWidth="1"/>
    <col min="8707" max="8707" width="21.42578125" style="2" customWidth="1"/>
    <col min="8708" max="8708" width="20.42578125" style="2" customWidth="1"/>
    <col min="8709" max="8709" width="16.85546875" style="2" customWidth="1"/>
    <col min="8710" max="8710" width="24.28515625" style="2" customWidth="1"/>
    <col min="8711" max="8711" width="22.7109375" style="2" customWidth="1"/>
    <col min="8712" max="8712" width="23" style="2" customWidth="1"/>
    <col min="8713" max="8713" width="21.42578125" style="2" customWidth="1"/>
    <col min="8714" max="8714" width="21.85546875" style="2" customWidth="1"/>
    <col min="8715" max="8715" width="35.42578125" style="2" customWidth="1"/>
    <col min="8716" max="8716" width="26.7109375" style="2" customWidth="1"/>
    <col min="8717" max="8717" width="20" style="2" customWidth="1"/>
    <col min="8718" max="8718" width="26.28515625" style="2" bestFit="1" customWidth="1"/>
    <col min="8719" max="8959" width="11.42578125" style="2"/>
    <col min="8960" max="8960" width="61" style="2" customWidth="1"/>
    <col min="8961" max="8961" width="20.42578125" style="2" customWidth="1"/>
    <col min="8962" max="8962" width="25.42578125" style="2" customWidth="1"/>
    <col min="8963" max="8963" width="21.42578125" style="2" customWidth="1"/>
    <col min="8964" max="8964" width="20.42578125" style="2" customWidth="1"/>
    <col min="8965" max="8965" width="16.85546875" style="2" customWidth="1"/>
    <col min="8966" max="8966" width="24.28515625" style="2" customWidth="1"/>
    <col min="8967" max="8967" width="22.7109375" style="2" customWidth="1"/>
    <col min="8968" max="8968" width="23" style="2" customWidth="1"/>
    <col min="8969" max="8969" width="21.42578125" style="2" customWidth="1"/>
    <col min="8970" max="8970" width="21.85546875" style="2" customWidth="1"/>
    <col min="8971" max="8971" width="35.42578125" style="2" customWidth="1"/>
    <col min="8972" max="8972" width="26.7109375" style="2" customWidth="1"/>
    <col min="8973" max="8973" width="20" style="2" customWidth="1"/>
    <col min="8974" max="8974" width="26.28515625" style="2" bestFit="1" customWidth="1"/>
    <col min="8975" max="9215" width="11.42578125" style="2"/>
    <col min="9216" max="9216" width="61" style="2" customWidth="1"/>
    <col min="9217" max="9217" width="20.42578125" style="2" customWidth="1"/>
    <col min="9218" max="9218" width="25.42578125" style="2" customWidth="1"/>
    <col min="9219" max="9219" width="21.42578125" style="2" customWidth="1"/>
    <col min="9220" max="9220" width="20.42578125" style="2" customWidth="1"/>
    <col min="9221" max="9221" width="16.85546875" style="2" customWidth="1"/>
    <col min="9222" max="9222" width="24.28515625" style="2" customWidth="1"/>
    <col min="9223" max="9223" width="22.7109375" style="2" customWidth="1"/>
    <col min="9224" max="9224" width="23" style="2" customWidth="1"/>
    <col min="9225" max="9225" width="21.42578125" style="2" customWidth="1"/>
    <col min="9226" max="9226" width="21.85546875" style="2" customWidth="1"/>
    <col min="9227" max="9227" width="35.42578125" style="2" customWidth="1"/>
    <col min="9228" max="9228" width="26.7109375" style="2" customWidth="1"/>
    <col min="9229" max="9229" width="20" style="2" customWidth="1"/>
    <col min="9230" max="9230" width="26.28515625" style="2" bestFit="1" customWidth="1"/>
    <col min="9231" max="9471" width="11.42578125" style="2"/>
    <col min="9472" max="9472" width="61" style="2" customWidth="1"/>
    <col min="9473" max="9473" width="20.42578125" style="2" customWidth="1"/>
    <col min="9474" max="9474" width="25.42578125" style="2" customWidth="1"/>
    <col min="9475" max="9475" width="21.42578125" style="2" customWidth="1"/>
    <col min="9476" max="9476" width="20.42578125" style="2" customWidth="1"/>
    <col min="9477" max="9477" width="16.85546875" style="2" customWidth="1"/>
    <col min="9478" max="9478" width="24.28515625" style="2" customWidth="1"/>
    <col min="9479" max="9479" width="22.7109375" style="2" customWidth="1"/>
    <col min="9480" max="9480" width="23" style="2" customWidth="1"/>
    <col min="9481" max="9481" width="21.42578125" style="2" customWidth="1"/>
    <col min="9482" max="9482" width="21.85546875" style="2" customWidth="1"/>
    <col min="9483" max="9483" width="35.42578125" style="2" customWidth="1"/>
    <col min="9484" max="9484" width="26.7109375" style="2" customWidth="1"/>
    <col min="9485" max="9485" width="20" style="2" customWidth="1"/>
    <col min="9486" max="9486" width="26.28515625" style="2" bestFit="1" customWidth="1"/>
    <col min="9487" max="9727" width="11.42578125" style="2"/>
    <col min="9728" max="9728" width="61" style="2" customWidth="1"/>
    <col min="9729" max="9729" width="20.42578125" style="2" customWidth="1"/>
    <col min="9730" max="9730" width="25.42578125" style="2" customWidth="1"/>
    <col min="9731" max="9731" width="21.42578125" style="2" customWidth="1"/>
    <col min="9732" max="9732" width="20.42578125" style="2" customWidth="1"/>
    <col min="9733" max="9733" width="16.85546875" style="2" customWidth="1"/>
    <col min="9734" max="9734" width="24.28515625" style="2" customWidth="1"/>
    <col min="9735" max="9735" width="22.7109375" style="2" customWidth="1"/>
    <col min="9736" max="9736" width="23" style="2" customWidth="1"/>
    <col min="9737" max="9737" width="21.42578125" style="2" customWidth="1"/>
    <col min="9738" max="9738" width="21.85546875" style="2" customWidth="1"/>
    <col min="9739" max="9739" width="35.42578125" style="2" customWidth="1"/>
    <col min="9740" max="9740" width="26.7109375" style="2" customWidth="1"/>
    <col min="9741" max="9741" width="20" style="2" customWidth="1"/>
    <col min="9742" max="9742" width="26.28515625" style="2" bestFit="1" customWidth="1"/>
    <col min="9743" max="9983" width="11.42578125" style="2"/>
    <col min="9984" max="9984" width="61" style="2" customWidth="1"/>
    <col min="9985" max="9985" width="20.42578125" style="2" customWidth="1"/>
    <col min="9986" max="9986" width="25.42578125" style="2" customWidth="1"/>
    <col min="9987" max="9987" width="21.42578125" style="2" customWidth="1"/>
    <col min="9988" max="9988" width="20.42578125" style="2" customWidth="1"/>
    <col min="9989" max="9989" width="16.85546875" style="2" customWidth="1"/>
    <col min="9990" max="9990" width="24.28515625" style="2" customWidth="1"/>
    <col min="9991" max="9991" width="22.7109375" style="2" customWidth="1"/>
    <col min="9992" max="9992" width="23" style="2" customWidth="1"/>
    <col min="9993" max="9993" width="21.42578125" style="2" customWidth="1"/>
    <col min="9994" max="9994" width="21.85546875" style="2" customWidth="1"/>
    <col min="9995" max="9995" width="35.42578125" style="2" customWidth="1"/>
    <col min="9996" max="9996" width="26.7109375" style="2" customWidth="1"/>
    <col min="9997" max="9997" width="20" style="2" customWidth="1"/>
    <col min="9998" max="9998" width="26.28515625" style="2" bestFit="1" customWidth="1"/>
    <col min="9999" max="10239" width="11.42578125" style="2"/>
    <col min="10240" max="10240" width="61" style="2" customWidth="1"/>
    <col min="10241" max="10241" width="20.42578125" style="2" customWidth="1"/>
    <col min="10242" max="10242" width="25.42578125" style="2" customWidth="1"/>
    <col min="10243" max="10243" width="21.42578125" style="2" customWidth="1"/>
    <col min="10244" max="10244" width="20.42578125" style="2" customWidth="1"/>
    <col min="10245" max="10245" width="16.85546875" style="2" customWidth="1"/>
    <col min="10246" max="10246" width="24.28515625" style="2" customWidth="1"/>
    <col min="10247" max="10247" width="22.7109375" style="2" customWidth="1"/>
    <col min="10248" max="10248" width="23" style="2" customWidth="1"/>
    <col min="10249" max="10249" width="21.42578125" style="2" customWidth="1"/>
    <col min="10250" max="10250" width="21.85546875" style="2" customWidth="1"/>
    <col min="10251" max="10251" width="35.42578125" style="2" customWidth="1"/>
    <col min="10252" max="10252" width="26.7109375" style="2" customWidth="1"/>
    <col min="10253" max="10253" width="20" style="2" customWidth="1"/>
    <col min="10254" max="10254" width="26.28515625" style="2" bestFit="1" customWidth="1"/>
    <col min="10255" max="10495" width="11.42578125" style="2"/>
    <col min="10496" max="10496" width="61" style="2" customWidth="1"/>
    <col min="10497" max="10497" width="20.42578125" style="2" customWidth="1"/>
    <col min="10498" max="10498" width="25.42578125" style="2" customWidth="1"/>
    <col min="10499" max="10499" width="21.42578125" style="2" customWidth="1"/>
    <col min="10500" max="10500" width="20.42578125" style="2" customWidth="1"/>
    <col min="10501" max="10501" width="16.85546875" style="2" customWidth="1"/>
    <col min="10502" max="10502" width="24.28515625" style="2" customWidth="1"/>
    <col min="10503" max="10503" width="22.7109375" style="2" customWidth="1"/>
    <col min="10504" max="10504" width="23" style="2" customWidth="1"/>
    <col min="10505" max="10505" width="21.42578125" style="2" customWidth="1"/>
    <col min="10506" max="10506" width="21.85546875" style="2" customWidth="1"/>
    <col min="10507" max="10507" width="35.42578125" style="2" customWidth="1"/>
    <col min="10508" max="10508" width="26.7109375" style="2" customWidth="1"/>
    <col min="10509" max="10509" width="20" style="2" customWidth="1"/>
    <col min="10510" max="10510" width="26.28515625" style="2" bestFit="1" customWidth="1"/>
    <col min="10511" max="10751" width="11.42578125" style="2"/>
    <col min="10752" max="10752" width="61" style="2" customWidth="1"/>
    <col min="10753" max="10753" width="20.42578125" style="2" customWidth="1"/>
    <col min="10754" max="10754" width="25.42578125" style="2" customWidth="1"/>
    <col min="10755" max="10755" width="21.42578125" style="2" customWidth="1"/>
    <col min="10756" max="10756" width="20.42578125" style="2" customWidth="1"/>
    <col min="10757" max="10757" width="16.85546875" style="2" customWidth="1"/>
    <col min="10758" max="10758" width="24.28515625" style="2" customWidth="1"/>
    <col min="10759" max="10759" width="22.7109375" style="2" customWidth="1"/>
    <col min="10760" max="10760" width="23" style="2" customWidth="1"/>
    <col min="10761" max="10761" width="21.42578125" style="2" customWidth="1"/>
    <col min="10762" max="10762" width="21.85546875" style="2" customWidth="1"/>
    <col min="10763" max="10763" width="35.42578125" style="2" customWidth="1"/>
    <col min="10764" max="10764" width="26.7109375" style="2" customWidth="1"/>
    <col min="10765" max="10765" width="20" style="2" customWidth="1"/>
    <col min="10766" max="10766" width="26.28515625" style="2" bestFit="1" customWidth="1"/>
    <col min="10767" max="11007" width="11.42578125" style="2"/>
    <col min="11008" max="11008" width="61" style="2" customWidth="1"/>
    <col min="11009" max="11009" width="20.42578125" style="2" customWidth="1"/>
    <col min="11010" max="11010" width="25.42578125" style="2" customWidth="1"/>
    <col min="11011" max="11011" width="21.42578125" style="2" customWidth="1"/>
    <col min="11012" max="11012" width="20.42578125" style="2" customWidth="1"/>
    <col min="11013" max="11013" width="16.85546875" style="2" customWidth="1"/>
    <col min="11014" max="11014" width="24.28515625" style="2" customWidth="1"/>
    <col min="11015" max="11015" width="22.7109375" style="2" customWidth="1"/>
    <col min="11016" max="11016" width="23" style="2" customWidth="1"/>
    <col min="11017" max="11017" width="21.42578125" style="2" customWidth="1"/>
    <col min="11018" max="11018" width="21.85546875" style="2" customWidth="1"/>
    <col min="11019" max="11019" width="35.42578125" style="2" customWidth="1"/>
    <col min="11020" max="11020" width="26.7109375" style="2" customWidth="1"/>
    <col min="11021" max="11021" width="20" style="2" customWidth="1"/>
    <col min="11022" max="11022" width="26.28515625" style="2" bestFit="1" customWidth="1"/>
    <col min="11023" max="11263" width="11.42578125" style="2"/>
    <col min="11264" max="11264" width="61" style="2" customWidth="1"/>
    <col min="11265" max="11265" width="20.42578125" style="2" customWidth="1"/>
    <col min="11266" max="11266" width="25.42578125" style="2" customWidth="1"/>
    <col min="11267" max="11267" width="21.42578125" style="2" customWidth="1"/>
    <col min="11268" max="11268" width="20.42578125" style="2" customWidth="1"/>
    <col min="11269" max="11269" width="16.85546875" style="2" customWidth="1"/>
    <col min="11270" max="11270" width="24.28515625" style="2" customWidth="1"/>
    <col min="11271" max="11271" width="22.7109375" style="2" customWidth="1"/>
    <col min="11272" max="11272" width="23" style="2" customWidth="1"/>
    <col min="11273" max="11273" width="21.42578125" style="2" customWidth="1"/>
    <col min="11274" max="11274" width="21.85546875" style="2" customWidth="1"/>
    <col min="11275" max="11275" width="35.42578125" style="2" customWidth="1"/>
    <col min="11276" max="11276" width="26.7109375" style="2" customWidth="1"/>
    <col min="11277" max="11277" width="20" style="2" customWidth="1"/>
    <col min="11278" max="11278" width="26.28515625" style="2" bestFit="1" customWidth="1"/>
    <col min="11279" max="11519" width="11.42578125" style="2"/>
    <col min="11520" max="11520" width="61" style="2" customWidth="1"/>
    <col min="11521" max="11521" width="20.42578125" style="2" customWidth="1"/>
    <col min="11522" max="11522" width="25.42578125" style="2" customWidth="1"/>
    <col min="11523" max="11523" width="21.42578125" style="2" customWidth="1"/>
    <col min="11524" max="11524" width="20.42578125" style="2" customWidth="1"/>
    <col min="11525" max="11525" width="16.85546875" style="2" customWidth="1"/>
    <col min="11526" max="11526" width="24.28515625" style="2" customWidth="1"/>
    <col min="11527" max="11527" width="22.7109375" style="2" customWidth="1"/>
    <col min="11528" max="11528" width="23" style="2" customWidth="1"/>
    <col min="11529" max="11529" width="21.42578125" style="2" customWidth="1"/>
    <col min="11530" max="11530" width="21.85546875" style="2" customWidth="1"/>
    <col min="11531" max="11531" width="35.42578125" style="2" customWidth="1"/>
    <col min="11532" max="11532" width="26.7109375" style="2" customWidth="1"/>
    <col min="11533" max="11533" width="20" style="2" customWidth="1"/>
    <col min="11534" max="11534" width="26.28515625" style="2" bestFit="1" customWidth="1"/>
    <col min="11535" max="11775" width="11.42578125" style="2"/>
    <col min="11776" max="11776" width="61" style="2" customWidth="1"/>
    <col min="11777" max="11777" width="20.42578125" style="2" customWidth="1"/>
    <col min="11778" max="11778" width="25.42578125" style="2" customWidth="1"/>
    <col min="11779" max="11779" width="21.42578125" style="2" customWidth="1"/>
    <col min="11780" max="11780" width="20.42578125" style="2" customWidth="1"/>
    <col min="11781" max="11781" width="16.85546875" style="2" customWidth="1"/>
    <col min="11782" max="11782" width="24.28515625" style="2" customWidth="1"/>
    <col min="11783" max="11783" width="22.7109375" style="2" customWidth="1"/>
    <col min="11784" max="11784" width="23" style="2" customWidth="1"/>
    <col min="11785" max="11785" width="21.42578125" style="2" customWidth="1"/>
    <col min="11786" max="11786" width="21.85546875" style="2" customWidth="1"/>
    <col min="11787" max="11787" width="35.42578125" style="2" customWidth="1"/>
    <col min="11788" max="11788" width="26.7109375" style="2" customWidth="1"/>
    <col min="11789" max="11789" width="20" style="2" customWidth="1"/>
    <col min="11790" max="11790" width="26.28515625" style="2" bestFit="1" customWidth="1"/>
    <col min="11791" max="12031" width="11.42578125" style="2"/>
    <col min="12032" max="12032" width="61" style="2" customWidth="1"/>
    <col min="12033" max="12033" width="20.42578125" style="2" customWidth="1"/>
    <col min="12034" max="12034" width="25.42578125" style="2" customWidth="1"/>
    <col min="12035" max="12035" width="21.42578125" style="2" customWidth="1"/>
    <col min="12036" max="12036" width="20.42578125" style="2" customWidth="1"/>
    <col min="12037" max="12037" width="16.85546875" style="2" customWidth="1"/>
    <col min="12038" max="12038" width="24.28515625" style="2" customWidth="1"/>
    <col min="12039" max="12039" width="22.7109375" style="2" customWidth="1"/>
    <col min="12040" max="12040" width="23" style="2" customWidth="1"/>
    <col min="12041" max="12041" width="21.42578125" style="2" customWidth="1"/>
    <col min="12042" max="12042" width="21.85546875" style="2" customWidth="1"/>
    <col min="12043" max="12043" width="35.42578125" style="2" customWidth="1"/>
    <col min="12044" max="12044" width="26.7109375" style="2" customWidth="1"/>
    <col min="12045" max="12045" width="20" style="2" customWidth="1"/>
    <col min="12046" max="12046" width="26.28515625" style="2" bestFit="1" customWidth="1"/>
    <col min="12047" max="12287" width="11.42578125" style="2"/>
    <col min="12288" max="12288" width="61" style="2" customWidth="1"/>
    <col min="12289" max="12289" width="20.42578125" style="2" customWidth="1"/>
    <col min="12290" max="12290" width="25.42578125" style="2" customWidth="1"/>
    <col min="12291" max="12291" width="21.42578125" style="2" customWidth="1"/>
    <col min="12292" max="12292" width="20.42578125" style="2" customWidth="1"/>
    <col min="12293" max="12293" width="16.85546875" style="2" customWidth="1"/>
    <col min="12294" max="12294" width="24.28515625" style="2" customWidth="1"/>
    <col min="12295" max="12295" width="22.7109375" style="2" customWidth="1"/>
    <col min="12296" max="12296" width="23" style="2" customWidth="1"/>
    <col min="12297" max="12297" width="21.42578125" style="2" customWidth="1"/>
    <col min="12298" max="12298" width="21.85546875" style="2" customWidth="1"/>
    <col min="12299" max="12299" width="35.42578125" style="2" customWidth="1"/>
    <col min="12300" max="12300" width="26.7109375" style="2" customWidth="1"/>
    <col min="12301" max="12301" width="20" style="2" customWidth="1"/>
    <col min="12302" max="12302" width="26.28515625" style="2" bestFit="1" customWidth="1"/>
    <col min="12303" max="12543" width="11.42578125" style="2"/>
    <col min="12544" max="12544" width="61" style="2" customWidth="1"/>
    <col min="12545" max="12545" width="20.42578125" style="2" customWidth="1"/>
    <col min="12546" max="12546" width="25.42578125" style="2" customWidth="1"/>
    <col min="12547" max="12547" width="21.42578125" style="2" customWidth="1"/>
    <col min="12548" max="12548" width="20.42578125" style="2" customWidth="1"/>
    <col min="12549" max="12549" width="16.85546875" style="2" customWidth="1"/>
    <col min="12550" max="12550" width="24.28515625" style="2" customWidth="1"/>
    <col min="12551" max="12551" width="22.7109375" style="2" customWidth="1"/>
    <col min="12552" max="12552" width="23" style="2" customWidth="1"/>
    <col min="12553" max="12553" width="21.42578125" style="2" customWidth="1"/>
    <col min="12554" max="12554" width="21.85546875" style="2" customWidth="1"/>
    <col min="12555" max="12555" width="35.42578125" style="2" customWidth="1"/>
    <col min="12556" max="12556" width="26.7109375" style="2" customWidth="1"/>
    <col min="12557" max="12557" width="20" style="2" customWidth="1"/>
    <col min="12558" max="12558" width="26.28515625" style="2" bestFit="1" customWidth="1"/>
    <col min="12559" max="12799" width="11.42578125" style="2"/>
    <col min="12800" max="12800" width="61" style="2" customWidth="1"/>
    <col min="12801" max="12801" width="20.42578125" style="2" customWidth="1"/>
    <col min="12802" max="12802" width="25.42578125" style="2" customWidth="1"/>
    <col min="12803" max="12803" width="21.42578125" style="2" customWidth="1"/>
    <col min="12804" max="12804" width="20.42578125" style="2" customWidth="1"/>
    <col min="12805" max="12805" width="16.85546875" style="2" customWidth="1"/>
    <col min="12806" max="12806" width="24.28515625" style="2" customWidth="1"/>
    <col min="12807" max="12807" width="22.7109375" style="2" customWidth="1"/>
    <col min="12808" max="12808" width="23" style="2" customWidth="1"/>
    <col min="12809" max="12809" width="21.42578125" style="2" customWidth="1"/>
    <col min="12810" max="12810" width="21.85546875" style="2" customWidth="1"/>
    <col min="12811" max="12811" width="35.42578125" style="2" customWidth="1"/>
    <col min="12812" max="12812" width="26.7109375" style="2" customWidth="1"/>
    <col min="12813" max="12813" width="20" style="2" customWidth="1"/>
    <col min="12814" max="12814" width="26.28515625" style="2" bestFit="1" customWidth="1"/>
    <col min="12815" max="13055" width="11.42578125" style="2"/>
    <col min="13056" max="13056" width="61" style="2" customWidth="1"/>
    <col min="13057" max="13057" width="20.42578125" style="2" customWidth="1"/>
    <col min="13058" max="13058" width="25.42578125" style="2" customWidth="1"/>
    <col min="13059" max="13059" width="21.42578125" style="2" customWidth="1"/>
    <col min="13060" max="13060" width="20.42578125" style="2" customWidth="1"/>
    <col min="13061" max="13061" width="16.85546875" style="2" customWidth="1"/>
    <col min="13062" max="13062" width="24.28515625" style="2" customWidth="1"/>
    <col min="13063" max="13063" width="22.7109375" style="2" customWidth="1"/>
    <col min="13064" max="13064" width="23" style="2" customWidth="1"/>
    <col min="13065" max="13065" width="21.42578125" style="2" customWidth="1"/>
    <col min="13066" max="13066" width="21.85546875" style="2" customWidth="1"/>
    <col min="13067" max="13067" width="35.42578125" style="2" customWidth="1"/>
    <col min="13068" max="13068" width="26.7109375" style="2" customWidth="1"/>
    <col min="13069" max="13069" width="20" style="2" customWidth="1"/>
    <col min="13070" max="13070" width="26.28515625" style="2" bestFit="1" customWidth="1"/>
    <col min="13071" max="13311" width="11.42578125" style="2"/>
    <col min="13312" max="13312" width="61" style="2" customWidth="1"/>
    <col min="13313" max="13313" width="20.42578125" style="2" customWidth="1"/>
    <col min="13314" max="13314" width="25.42578125" style="2" customWidth="1"/>
    <col min="13315" max="13315" width="21.42578125" style="2" customWidth="1"/>
    <col min="13316" max="13316" width="20.42578125" style="2" customWidth="1"/>
    <col min="13317" max="13317" width="16.85546875" style="2" customWidth="1"/>
    <col min="13318" max="13318" width="24.28515625" style="2" customWidth="1"/>
    <col min="13319" max="13319" width="22.7109375" style="2" customWidth="1"/>
    <col min="13320" max="13320" width="23" style="2" customWidth="1"/>
    <col min="13321" max="13321" width="21.42578125" style="2" customWidth="1"/>
    <col min="13322" max="13322" width="21.85546875" style="2" customWidth="1"/>
    <col min="13323" max="13323" width="35.42578125" style="2" customWidth="1"/>
    <col min="13324" max="13324" width="26.7109375" style="2" customWidth="1"/>
    <col min="13325" max="13325" width="20" style="2" customWidth="1"/>
    <col min="13326" max="13326" width="26.28515625" style="2" bestFit="1" customWidth="1"/>
    <col min="13327" max="13567" width="11.42578125" style="2"/>
    <col min="13568" max="13568" width="61" style="2" customWidth="1"/>
    <col min="13569" max="13569" width="20.42578125" style="2" customWidth="1"/>
    <col min="13570" max="13570" width="25.42578125" style="2" customWidth="1"/>
    <col min="13571" max="13571" width="21.42578125" style="2" customWidth="1"/>
    <col min="13572" max="13572" width="20.42578125" style="2" customWidth="1"/>
    <col min="13573" max="13573" width="16.85546875" style="2" customWidth="1"/>
    <col min="13574" max="13574" width="24.28515625" style="2" customWidth="1"/>
    <col min="13575" max="13575" width="22.7109375" style="2" customWidth="1"/>
    <col min="13576" max="13576" width="23" style="2" customWidth="1"/>
    <col min="13577" max="13577" width="21.42578125" style="2" customWidth="1"/>
    <col min="13578" max="13578" width="21.85546875" style="2" customWidth="1"/>
    <col min="13579" max="13579" width="35.42578125" style="2" customWidth="1"/>
    <col min="13580" max="13580" width="26.7109375" style="2" customWidth="1"/>
    <col min="13581" max="13581" width="20" style="2" customWidth="1"/>
    <col min="13582" max="13582" width="26.28515625" style="2" bestFit="1" customWidth="1"/>
    <col min="13583" max="13823" width="11.42578125" style="2"/>
    <col min="13824" max="13824" width="61" style="2" customWidth="1"/>
    <col min="13825" max="13825" width="20.42578125" style="2" customWidth="1"/>
    <col min="13826" max="13826" width="25.42578125" style="2" customWidth="1"/>
    <col min="13827" max="13827" width="21.42578125" style="2" customWidth="1"/>
    <col min="13828" max="13828" width="20.42578125" style="2" customWidth="1"/>
    <col min="13829" max="13829" width="16.85546875" style="2" customWidth="1"/>
    <col min="13830" max="13830" width="24.28515625" style="2" customWidth="1"/>
    <col min="13831" max="13831" width="22.7109375" style="2" customWidth="1"/>
    <col min="13832" max="13832" width="23" style="2" customWidth="1"/>
    <col min="13833" max="13833" width="21.42578125" style="2" customWidth="1"/>
    <col min="13834" max="13834" width="21.85546875" style="2" customWidth="1"/>
    <col min="13835" max="13835" width="35.42578125" style="2" customWidth="1"/>
    <col min="13836" max="13836" width="26.7109375" style="2" customWidth="1"/>
    <col min="13837" max="13837" width="20" style="2" customWidth="1"/>
    <col min="13838" max="13838" width="26.28515625" style="2" bestFit="1" customWidth="1"/>
    <col min="13839" max="14079" width="11.42578125" style="2"/>
    <col min="14080" max="14080" width="61" style="2" customWidth="1"/>
    <col min="14081" max="14081" width="20.42578125" style="2" customWidth="1"/>
    <col min="14082" max="14082" width="25.42578125" style="2" customWidth="1"/>
    <col min="14083" max="14083" width="21.42578125" style="2" customWidth="1"/>
    <col min="14084" max="14084" width="20.42578125" style="2" customWidth="1"/>
    <col min="14085" max="14085" width="16.85546875" style="2" customWidth="1"/>
    <col min="14086" max="14086" width="24.28515625" style="2" customWidth="1"/>
    <col min="14087" max="14087" width="22.7109375" style="2" customWidth="1"/>
    <col min="14088" max="14088" width="23" style="2" customWidth="1"/>
    <col min="14089" max="14089" width="21.42578125" style="2" customWidth="1"/>
    <col min="14090" max="14090" width="21.85546875" style="2" customWidth="1"/>
    <col min="14091" max="14091" width="35.42578125" style="2" customWidth="1"/>
    <col min="14092" max="14092" width="26.7109375" style="2" customWidth="1"/>
    <col min="14093" max="14093" width="20" style="2" customWidth="1"/>
    <col min="14094" max="14094" width="26.28515625" style="2" bestFit="1" customWidth="1"/>
    <col min="14095" max="14335" width="11.42578125" style="2"/>
    <col min="14336" max="14336" width="61" style="2" customWidth="1"/>
    <col min="14337" max="14337" width="20.42578125" style="2" customWidth="1"/>
    <col min="14338" max="14338" width="25.42578125" style="2" customWidth="1"/>
    <col min="14339" max="14339" width="21.42578125" style="2" customWidth="1"/>
    <col min="14340" max="14340" width="20.42578125" style="2" customWidth="1"/>
    <col min="14341" max="14341" width="16.85546875" style="2" customWidth="1"/>
    <col min="14342" max="14342" width="24.28515625" style="2" customWidth="1"/>
    <col min="14343" max="14343" width="22.7109375" style="2" customWidth="1"/>
    <col min="14344" max="14344" width="23" style="2" customWidth="1"/>
    <col min="14345" max="14345" width="21.42578125" style="2" customWidth="1"/>
    <col min="14346" max="14346" width="21.85546875" style="2" customWidth="1"/>
    <col min="14347" max="14347" width="35.42578125" style="2" customWidth="1"/>
    <col min="14348" max="14348" width="26.7109375" style="2" customWidth="1"/>
    <col min="14349" max="14349" width="20" style="2" customWidth="1"/>
    <col min="14350" max="14350" width="26.28515625" style="2" bestFit="1" customWidth="1"/>
    <col min="14351" max="14591" width="11.42578125" style="2"/>
    <col min="14592" max="14592" width="61" style="2" customWidth="1"/>
    <col min="14593" max="14593" width="20.42578125" style="2" customWidth="1"/>
    <col min="14594" max="14594" width="25.42578125" style="2" customWidth="1"/>
    <col min="14595" max="14595" width="21.42578125" style="2" customWidth="1"/>
    <col min="14596" max="14596" width="20.42578125" style="2" customWidth="1"/>
    <col min="14597" max="14597" width="16.85546875" style="2" customWidth="1"/>
    <col min="14598" max="14598" width="24.28515625" style="2" customWidth="1"/>
    <col min="14599" max="14599" width="22.7109375" style="2" customWidth="1"/>
    <col min="14600" max="14600" width="23" style="2" customWidth="1"/>
    <col min="14601" max="14601" width="21.42578125" style="2" customWidth="1"/>
    <col min="14602" max="14602" width="21.85546875" style="2" customWidth="1"/>
    <col min="14603" max="14603" width="35.42578125" style="2" customWidth="1"/>
    <col min="14604" max="14604" width="26.7109375" style="2" customWidth="1"/>
    <col min="14605" max="14605" width="20" style="2" customWidth="1"/>
    <col min="14606" max="14606" width="26.28515625" style="2" bestFit="1" customWidth="1"/>
    <col min="14607" max="14847" width="11.42578125" style="2"/>
    <col min="14848" max="14848" width="61" style="2" customWidth="1"/>
    <col min="14849" max="14849" width="20.42578125" style="2" customWidth="1"/>
    <col min="14850" max="14850" width="25.42578125" style="2" customWidth="1"/>
    <col min="14851" max="14851" width="21.42578125" style="2" customWidth="1"/>
    <col min="14852" max="14852" width="20.42578125" style="2" customWidth="1"/>
    <col min="14853" max="14853" width="16.85546875" style="2" customWidth="1"/>
    <col min="14854" max="14854" width="24.28515625" style="2" customWidth="1"/>
    <col min="14855" max="14855" width="22.7109375" style="2" customWidth="1"/>
    <col min="14856" max="14856" width="23" style="2" customWidth="1"/>
    <col min="14857" max="14857" width="21.42578125" style="2" customWidth="1"/>
    <col min="14858" max="14858" width="21.85546875" style="2" customWidth="1"/>
    <col min="14859" max="14859" width="35.42578125" style="2" customWidth="1"/>
    <col min="14860" max="14860" width="26.7109375" style="2" customWidth="1"/>
    <col min="14861" max="14861" width="20" style="2" customWidth="1"/>
    <col min="14862" max="14862" width="26.28515625" style="2" bestFit="1" customWidth="1"/>
    <col min="14863" max="15103" width="11.42578125" style="2"/>
    <col min="15104" max="15104" width="61" style="2" customWidth="1"/>
    <col min="15105" max="15105" width="20.42578125" style="2" customWidth="1"/>
    <col min="15106" max="15106" width="25.42578125" style="2" customWidth="1"/>
    <col min="15107" max="15107" width="21.42578125" style="2" customWidth="1"/>
    <col min="15108" max="15108" width="20.42578125" style="2" customWidth="1"/>
    <col min="15109" max="15109" width="16.85546875" style="2" customWidth="1"/>
    <col min="15110" max="15110" width="24.28515625" style="2" customWidth="1"/>
    <col min="15111" max="15111" width="22.7109375" style="2" customWidth="1"/>
    <col min="15112" max="15112" width="23" style="2" customWidth="1"/>
    <col min="15113" max="15113" width="21.42578125" style="2" customWidth="1"/>
    <col min="15114" max="15114" width="21.85546875" style="2" customWidth="1"/>
    <col min="15115" max="15115" width="35.42578125" style="2" customWidth="1"/>
    <col min="15116" max="15116" width="26.7109375" style="2" customWidth="1"/>
    <col min="15117" max="15117" width="20" style="2" customWidth="1"/>
    <col min="15118" max="15118" width="26.28515625" style="2" bestFit="1" customWidth="1"/>
    <col min="15119" max="15359" width="11.42578125" style="2"/>
    <col min="15360" max="15360" width="61" style="2" customWidth="1"/>
    <col min="15361" max="15361" width="20.42578125" style="2" customWidth="1"/>
    <col min="15362" max="15362" width="25.42578125" style="2" customWidth="1"/>
    <col min="15363" max="15363" width="21.42578125" style="2" customWidth="1"/>
    <col min="15364" max="15364" width="20.42578125" style="2" customWidth="1"/>
    <col min="15365" max="15365" width="16.85546875" style="2" customWidth="1"/>
    <col min="15366" max="15366" width="24.28515625" style="2" customWidth="1"/>
    <col min="15367" max="15367" width="22.7109375" style="2" customWidth="1"/>
    <col min="15368" max="15368" width="23" style="2" customWidth="1"/>
    <col min="15369" max="15369" width="21.42578125" style="2" customWidth="1"/>
    <col min="15370" max="15370" width="21.85546875" style="2" customWidth="1"/>
    <col min="15371" max="15371" width="35.42578125" style="2" customWidth="1"/>
    <col min="15372" max="15372" width="26.7109375" style="2" customWidth="1"/>
    <col min="15373" max="15373" width="20" style="2" customWidth="1"/>
    <col min="15374" max="15374" width="26.28515625" style="2" bestFit="1" customWidth="1"/>
    <col min="15375" max="15615" width="11.42578125" style="2"/>
    <col min="15616" max="15616" width="61" style="2" customWidth="1"/>
    <col min="15617" max="15617" width="20.42578125" style="2" customWidth="1"/>
    <col min="15618" max="15618" width="25.42578125" style="2" customWidth="1"/>
    <col min="15619" max="15619" width="21.42578125" style="2" customWidth="1"/>
    <col min="15620" max="15620" width="20.42578125" style="2" customWidth="1"/>
    <col min="15621" max="15621" width="16.85546875" style="2" customWidth="1"/>
    <col min="15622" max="15622" width="24.28515625" style="2" customWidth="1"/>
    <col min="15623" max="15623" width="22.7109375" style="2" customWidth="1"/>
    <col min="15624" max="15624" width="23" style="2" customWidth="1"/>
    <col min="15625" max="15625" width="21.42578125" style="2" customWidth="1"/>
    <col min="15626" max="15626" width="21.85546875" style="2" customWidth="1"/>
    <col min="15627" max="15627" width="35.42578125" style="2" customWidth="1"/>
    <col min="15628" max="15628" width="26.7109375" style="2" customWidth="1"/>
    <col min="15629" max="15629" width="20" style="2" customWidth="1"/>
    <col min="15630" max="15630" width="26.28515625" style="2" bestFit="1" customWidth="1"/>
    <col min="15631" max="15871" width="11.42578125" style="2"/>
    <col min="15872" max="15872" width="61" style="2" customWidth="1"/>
    <col min="15873" max="15873" width="20.42578125" style="2" customWidth="1"/>
    <col min="15874" max="15874" width="25.42578125" style="2" customWidth="1"/>
    <col min="15875" max="15875" width="21.42578125" style="2" customWidth="1"/>
    <col min="15876" max="15876" width="20.42578125" style="2" customWidth="1"/>
    <col min="15877" max="15877" width="16.85546875" style="2" customWidth="1"/>
    <col min="15878" max="15878" width="24.28515625" style="2" customWidth="1"/>
    <col min="15879" max="15879" width="22.7109375" style="2" customWidth="1"/>
    <col min="15880" max="15880" width="23" style="2" customWidth="1"/>
    <col min="15881" max="15881" width="21.42578125" style="2" customWidth="1"/>
    <col min="15882" max="15882" width="21.85546875" style="2" customWidth="1"/>
    <col min="15883" max="15883" width="35.42578125" style="2" customWidth="1"/>
    <col min="15884" max="15884" width="26.7109375" style="2" customWidth="1"/>
    <col min="15885" max="15885" width="20" style="2" customWidth="1"/>
    <col min="15886" max="15886" width="26.28515625" style="2" bestFit="1" customWidth="1"/>
    <col min="15887" max="16127" width="11.42578125" style="2"/>
    <col min="16128" max="16128" width="61" style="2" customWidth="1"/>
    <col min="16129" max="16129" width="20.42578125" style="2" customWidth="1"/>
    <col min="16130" max="16130" width="25.42578125" style="2" customWidth="1"/>
    <col min="16131" max="16131" width="21.42578125" style="2" customWidth="1"/>
    <col min="16132" max="16132" width="20.42578125" style="2" customWidth="1"/>
    <col min="16133" max="16133" width="16.85546875" style="2" customWidth="1"/>
    <col min="16134" max="16134" width="24.28515625" style="2" customWidth="1"/>
    <col min="16135" max="16135" width="22.7109375" style="2" customWidth="1"/>
    <col min="16136" max="16136" width="23" style="2" customWidth="1"/>
    <col min="16137" max="16137" width="21.42578125" style="2" customWidth="1"/>
    <col min="16138" max="16138" width="21.85546875" style="2" customWidth="1"/>
    <col min="16139" max="16139" width="35.42578125" style="2" customWidth="1"/>
    <col min="16140" max="16140" width="26.7109375" style="2" customWidth="1"/>
    <col min="16141" max="16141" width="20" style="2" customWidth="1"/>
    <col min="16142" max="16142" width="26.28515625" style="2" bestFit="1" customWidth="1"/>
    <col min="16143" max="16384" width="11.42578125" style="2"/>
  </cols>
  <sheetData>
    <row r="3" spans="1:254" ht="18.75" thickBot="1" x14ac:dyDescent="0.3"/>
    <row r="4" spans="1:254" ht="21" customHeight="1" x14ac:dyDescent="0.25">
      <c r="C4" s="135"/>
      <c r="D4" s="137" t="s">
        <v>99</v>
      </c>
      <c r="E4" s="139" t="s">
        <v>100</v>
      </c>
      <c r="F4" s="140"/>
      <c r="G4" s="141"/>
      <c r="H4" s="142" t="s">
        <v>101</v>
      </c>
      <c r="I4" s="142" t="s">
        <v>6</v>
      </c>
      <c r="J4" s="144" t="s">
        <v>102</v>
      </c>
      <c r="K4" s="142" t="s">
        <v>103</v>
      </c>
      <c r="L4" s="142" t="s">
        <v>104</v>
      </c>
      <c r="M4" s="146" t="s">
        <v>105</v>
      </c>
      <c r="N4" s="148" t="s">
        <v>106</v>
      </c>
      <c r="O4" s="150" t="s">
        <v>107</v>
      </c>
      <c r="R4" s="133" t="s">
        <v>108</v>
      </c>
    </row>
    <row r="5" spans="1:254" s="6" customFormat="1" ht="31.5" x14ac:dyDescent="0.25">
      <c r="A5" s="5" t="s">
        <v>109</v>
      </c>
      <c r="B5" s="6" t="s">
        <v>110</v>
      </c>
      <c r="C5" s="136"/>
      <c r="D5" s="138"/>
      <c r="E5" s="7" t="s">
        <v>6</v>
      </c>
      <c r="F5" s="8" t="s">
        <v>111</v>
      </c>
      <c r="G5" s="7" t="s">
        <v>112</v>
      </c>
      <c r="H5" s="143"/>
      <c r="I5" s="143"/>
      <c r="J5" s="145"/>
      <c r="K5" s="143"/>
      <c r="L5" s="143"/>
      <c r="M5" s="147"/>
      <c r="N5" s="149"/>
      <c r="O5" s="151"/>
      <c r="R5" s="134">
        <v>0</v>
      </c>
    </row>
    <row r="6" spans="1:254" x14ac:dyDescent="0.25">
      <c r="C6" s="9" t="s">
        <v>2</v>
      </c>
      <c r="D6" s="10">
        <v>203387001302.44</v>
      </c>
      <c r="E6" s="10">
        <v>8686351056.1700001</v>
      </c>
      <c r="F6" s="10">
        <v>3786946794.8100004</v>
      </c>
      <c r="G6" s="10">
        <v>1717093660.6000001</v>
      </c>
      <c r="H6" s="10">
        <v>14190391511.580002</v>
      </c>
      <c r="I6" s="10">
        <v>0</v>
      </c>
      <c r="J6" s="10">
        <v>0</v>
      </c>
      <c r="K6" s="10">
        <v>52882012</v>
      </c>
      <c r="L6" s="10">
        <v>52882012</v>
      </c>
      <c r="M6" s="10">
        <v>14243273523.580002</v>
      </c>
      <c r="N6" s="11">
        <v>188061974213.42001</v>
      </c>
      <c r="O6" s="12">
        <v>7.0030402298915884E-2</v>
      </c>
      <c r="R6" s="10"/>
    </row>
    <row r="7" spans="1:254" x14ac:dyDescent="0.25">
      <c r="C7" s="13" t="s">
        <v>3</v>
      </c>
      <c r="D7" s="14">
        <v>31566517501.169998</v>
      </c>
      <c r="E7" s="15">
        <v>1369624400.53</v>
      </c>
      <c r="F7" s="15">
        <v>289129388.47000003</v>
      </c>
      <c r="G7" s="15">
        <v>14905466.470000001</v>
      </c>
      <c r="H7" s="16">
        <v>1673659255.47</v>
      </c>
      <c r="I7" s="15">
        <v>0</v>
      </c>
      <c r="J7" s="15">
        <v>0</v>
      </c>
      <c r="K7" s="15">
        <v>52882012</v>
      </c>
      <c r="L7" s="16">
        <v>52882012</v>
      </c>
      <c r="M7" s="15">
        <v>1726541267.47</v>
      </c>
      <c r="N7" s="17">
        <v>28758222668.260002</v>
      </c>
      <c r="O7" s="18">
        <v>5.4695335568961848E-2</v>
      </c>
      <c r="R7" s="15">
        <v>0</v>
      </c>
    </row>
    <row r="8" spans="1:254" x14ac:dyDescent="0.25">
      <c r="A8" s="19" t="s">
        <v>4</v>
      </c>
      <c r="B8" s="19" t="s">
        <v>4</v>
      </c>
      <c r="C8" s="20" t="s">
        <v>113</v>
      </c>
      <c r="D8" s="21">
        <v>7903692618.6499996</v>
      </c>
      <c r="E8" s="22">
        <v>121823075.50999999</v>
      </c>
      <c r="F8" s="22">
        <v>52216921.899999999</v>
      </c>
      <c r="G8" s="22">
        <v>3086842.22</v>
      </c>
      <c r="H8" s="23">
        <v>177126839.63</v>
      </c>
      <c r="I8" s="22">
        <v>0</v>
      </c>
      <c r="J8" s="22">
        <v>0</v>
      </c>
      <c r="K8" s="22">
        <v>51341150</v>
      </c>
      <c r="L8" s="23">
        <v>51341150</v>
      </c>
      <c r="M8" s="22">
        <v>228467989.63</v>
      </c>
      <c r="N8" s="24">
        <v>7675224629.0199995</v>
      </c>
      <c r="O8" s="25">
        <v>2.8906487214709491E-2</v>
      </c>
      <c r="R8" s="15">
        <v>6075750000</v>
      </c>
    </row>
    <row r="9" spans="1:254" s="32" customFormat="1" x14ac:dyDescent="0.25">
      <c r="A9" s="26">
        <v>1111111</v>
      </c>
      <c r="B9" s="27">
        <v>1111111</v>
      </c>
      <c r="C9" s="28" t="s">
        <v>5</v>
      </c>
      <c r="D9" s="29">
        <v>81124702.859999999</v>
      </c>
      <c r="E9" s="30">
        <v>5258894.97</v>
      </c>
      <c r="F9" s="30">
        <v>2818985</v>
      </c>
      <c r="G9" s="30">
        <v>0</v>
      </c>
      <c r="H9" s="31">
        <v>8077879.9699999997</v>
      </c>
      <c r="I9" s="30">
        <v>0</v>
      </c>
      <c r="J9" s="30">
        <v>0</v>
      </c>
      <c r="K9" s="30">
        <v>0</v>
      </c>
      <c r="L9" s="31">
        <v>0</v>
      </c>
      <c r="M9" s="22">
        <v>8077879.9699999997</v>
      </c>
      <c r="N9" s="24">
        <v>73046822.890000001</v>
      </c>
      <c r="O9" s="25">
        <v>9.9573615498355736E-2</v>
      </c>
      <c r="R9" s="15">
        <v>0</v>
      </c>
      <c r="IT9" s="33" t="e">
        <v>#REF!</v>
      </c>
    </row>
    <row r="10" spans="1:254" s="32" customFormat="1" x14ac:dyDescent="0.25">
      <c r="A10" s="26">
        <v>1111112</v>
      </c>
      <c r="B10" s="27">
        <v>1111112</v>
      </c>
      <c r="C10" s="34" t="s">
        <v>7</v>
      </c>
      <c r="D10" s="29">
        <v>7263516285.3500004</v>
      </c>
      <c r="E10" s="30">
        <v>78743665.480000004</v>
      </c>
      <c r="F10" s="30">
        <v>40551791.93</v>
      </c>
      <c r="G10" s="30">
        <v>3086842.22</v>
      </c>
      <c r="H10" s="31">
        <v>122382299.63</v>
      </c>
      <c r="I10" s="30">
        <v>0</v>
      </c>
      <c r="J10" s="30">
        <v>0</v>
      </c>
      <c r="K10" s="30">
        <v>51341150</v>
      </c>
      <c r="L10" s="31">
        <v>51341150</v>
      </c>
      <c r="M10" s="22">
        <v>173723449.63</v>
      </c>
      <c r="N10" s="24">
        <v>7089792835.7200003</v>
      </c>
      <c r="O10" s="25">
        <v>2.3917265798713488E-2</v>
      </c>
      <c r="R10" s="15">
        <v>5895750000</v>
      </c>
      <c r="IT10" s="33" t="e">
        <v>#REF!</v>
      </c>
    </row>
    <row r="11" spans="1:254" ht="30.75" x14ac:dyDescent="0.25">
      <c r="A11" s="26">
        <v>1111113</v>
      </c>
      <c r="B11" s="27">
        <v>1111213</v>
      </c>
      <c r="C11" s="34" t="s">
        <v>8</v>
      </c>
      <c r="D11" s="29">
        <v>196868767.03</v>
      </c>
      <c r="E11" s="30">
        <v>19039076.960000001</v>
      </c>
      <c r="F11" s="30">
        <v>110000</v>
      </c>
      <c r="G11" s="30">
        <v>0</v>
      </c>
      <c r="H11" s="31">
        <v>19149076.960000001</v>
      </c>
      <c r="I11" s="30">
        <v>0</v>
      </c>
      <c r="J11" s="30">
        <v>0</v>
      </c>
      <c r="K11" s="30">
        <v>0</v>
      </c>
      <c r="L11" s="31">
        <v>0</v>
      </c>
      <c r="M11" s="22">
        <v>19149076.960000001</v>
      </c>
      <c r="N11" s="24">
        <v>177719690.06999999</v>
      </c>
      <c r="O11" s="25">
        <v>9.7268232279231745E-2</v>
      </c>
      <c r="R11" s="15">
        <v>65000000</v>
      </c>
    </row>
    <row r="12" spans="1:254" x14ac:dyDescent="0.25">
      <c r="A12" s="26">
        <v>1111114</v>
      </c>
      <c r="B12" s="27">
        <v>1111214</v>
      </c>
      <c r="C12" s="28" t="s">
        <v>9</v>
      </c>
      <c r="D12" s="29">
        <v>96205460.480000004</v>
      </c>
      <c r="E12" s="30">
        <v>4825500</v>
      </c>
      <c r="F12" s="30">
        <v>0</v>
      </c>
      <c r="G12" s="30">
        <v>0</v>
      </c>
      <c r="H12" s="31">
        <v>4825500</v>
      </c>
      <c r="I12" s="30">
        <v>0</v>
      </c>
      <c r="J12" s="30">
        <v>0</v>
      </c>
      <c r="K12" s="30">
        <v>0</v>
      </c>
      <c r="L12" s="31">
        <v>0</v>
      </c>
      <c r="M12" s="22">
        <v>4825500</v>
      </c>
      <c r="N12" s="24">
        <v>91379960.480000004</v>
      </c>
      <c r="O12" s="25">
        <v>5.0158275589805686E-2</v>
      </c>
      <c r="R12" s="15">
        <v>10000000</v>
      </c>
    </row>
    <row r="13" spans="1:254" x14ac:dyDescent="0.25">
      <c r="A13" s="26">
        <v>1111115</v>
      </c>
      <c r="B13" s="27">
        <v>1111215</v>
      </c>
      <c r="C13" s="34" t="s">
        <v>10</v>
      </c>
      <c r="D13" s="29">
        <v>265977402.93000001</v>
      </c>
      <c r="E13" s="30">
        <v>13955938.1</v>
      </c>
      <c r="F13" s="30">
        <v>8736144.9700000007</v>
      </c>
      <c r="G13" s="30">
        <v>0</v>
      </c>
      <c r="H13" s="31">
        <v>22692083.07</v>
      </c>
      <c r="I13" s="30">
        <v>0</v>
      </c>
      <c r="J13" s="30">
        <v>0</v>
      </c>
      <c r="K13" s="30">
        <v>0</v>
      </c>
      <c r="L13" s="31">
        <v>0</v>
      </c>
      <c r="M13" s="22">
        <v>22692083.07</v>
      </c>
      <c r="N13" s="24">
        <v>243285319.86000001</v>
      </c>
      <c r="O13" s="25">
        <v>8.5315830668412487E-2</v>
      </c>
      <c r="R13" s="15">
        <v>105000000</v>
      </c>
    </row>
    <row r="14" spans="1:254" x14ac:dyDescent="0.25">
      <c r="A14" s="19" t="s">
        <v>4</v>
      </c>
      <c r="B14" s="19" t="s">
        <v>4</v>
      </c>
      <c r="C14" s="20" t="s">
        <v>114</v>
      </c>
      <c r="D14" s="21">
        <v>13149371300.66</v>
      </c>
      <c r="E14" s="22">
        <v>653693213.31999993</v>
      </c>
      <c r="F14" s="22">
        <v>110853512.31</v>
      </c>
      <c r="G14" s="22">
        <v>10867567.050000001</v>
      </c>
      <c r="H14" s="23">
        <v>775414292.68000007</v>
      </c>
      <c r="I14" s="22">
        <v>0</v>
      </c>
      <c r="J14" s="22">
        <v>0</v>
      </c>
      <c r="K14" s="22">
        <v>1540862</v>
      </c>
      <c r="L14" s="23">
        <v>1540862</v>
      </c>
      <c r="M14" s="22">
        <v>776955154.68000007</v>
      </c>
      <c r="N14" s="24">
        <v>12372416145.98</v>
      </c>
      <c r="O14" s="25">
        <v>5.9086867114399817E-2</v>
      </c>
      <c r="R14" s="15">
        <v>1722160405</v>
      </c>
    </row>
    <row r="15" spans="1:254" s="32" customFormat="1" x14ac:dyDescent="0.25">
      <c r="A15" s="26">
        <v>1112111</v>
      </c>
      <c r="B15" s="27">
        <v>1112111</v>
      </c>
      <c r="C15" s="28" t="s">
        <v>5</v>
      </c>
      <c r="D15" s="29">
        <v>22031366.579999998</v>
      </c>
      <c r="E15" s="30">
        <v>1420083.33</v>
      </c>
      <c r="F15" s="30">
        <v>503040</v>
      </c>
      <c r="G15" s="30">
        <v>0</v>
      </c>
      <c r="H15" s="31">
        <v>1923123.33</v>
      </c>
      <c r="I15" s="30">
        <v>0</v>
      </c>
      <c r="J15" s="30">
        <v>0</v>
      </c>
      <c r="K15" s="30">
        <v>0</v>
      </c>
      <c r="L15" s="31">
        <v>0</v>
      </c>
      <c r="M15" s="22">
        <v>1923123.33</v>
      </c>
      <c r="N15" s="24">
        <v>20108243.25</v>
      </c>
      <c r="O15" s="25">
        <v>8.7290242437607343E-2</v>
      </c>
      <c r="R15" s="15">
        <v>0</v>
      </c>
    </row>
    <row r="16" spans="1:254" s="32" customFormat="1" x14ac:dyDescent="0.25">
      <c r="A16" s="26">
        <v>1112112</v>
      </c>
      <c r="B16" s="27">
        <v>1112112</v>
      </c>
      <c r="C16" s="34" t="s">
        <v>7</v>
      </c>
      <c r="D16" s="29">
        <v>3637817468.8899999</v>
      </c>
      <c r="E16" s="30">
        <v>99384225.439999998</v>
      </c>
      <c r="F16" s="30">
        <v>10627913.220000001</v>
      </c>
      <c r="G16" s="30">
        <v>3518038.05</v>
      </c>
      <c r="H16" s="31">
        <v>113530176.70999999</v>
      </c>
      <c r="I16" s="30">
        <v>0</v>
      </c>
      <c r="J16" s="30">
        <v>0</v>
      </c>
      <c r="K16" s="30">
        <v>0</v>
      </c>
      <c r="L16" s="31">
        <v>0</v>
      </c>
      <c r="M16" s="22">
        <v>113530176.70999999</v>
      </c>
      <c r="N16" s="24">
        <v>3524287292.1799998</v>
      </c>
      <c r="O16" s="25">
        <v>3.1208321385251151E-2</v>
      </c>
      <c r="R16" s="15">
        <v>1332160405</v>
      </c>
    </row>
    <row r="17" spans="1:18" ht="30.75" x14ac:dyDescent="0.25">
      <c r="A17" s="26">
        <v>1112213</v>
      </c>
      <c r="B17" s="27">
        <v>1112213</v>
      </c>
      <c r="C17" s="34" t="s">
        <v>13</v>
      </c>
      <c r="D17" s="29">
        <v>261990605.14000002</v>
      </c>
      <c r="E17" s="30">
        <v>14803750</v>
      </c>
      <c r="F17" s="30">
        <v>5859137.4100000001</v>
      </c>
      <c r="G17" s="30">
        <v>113025</v>
      </c>
      <c r="H17" s="31">
        <v>20775912.41</v>
      </c>
      <c r="I17" s="30">
        <v>0</v>
      </c>
      <c r="J17" s="30">
        <v>0</v>
      </c>
      <c r="K17" s="30">
        <v>0</v>
      </c>
      <c r="L17" s="31">
        <v>0</v>
      </c>
      <c r="M17" s="22">
        <v>20775912.41</v>
      </c>
      <c r="N17" s="24">
        <v>241214692.73000002</v>
      </c>
      <c r="O17" s="25">
        <v>7.9300219177317319E-2</v>
      </c>
      <c r="R17" s="15">
        <v>60000000</v>
      </c>
    </row>
    <row r="18" spans="1:18" x14ac:dyDescent="0.25">
      <c r="A18" s="26">
        <v>1112214</v>
      </c>
      <c r="B18" s="27">
        <v>1112214</v>
      </c>
      <c r="C18" s="28" t="s">
        <v>14</v>
      </c>
      <c r="D18" s="29">
        <v>458990325.13000005</v>
      </c>
      <c r="E18" s="30">
        <v>32096933.329999998</v>
      </c>
      <c r="F18" s="30">
        <v>391709.21</v>
      </c>
      <c r="G18" s="30">
        <v>0</v>
      </c>
      <c r="H18" s="31">
        <v>32488642.539999999</v>
      </c>
      <c r="I18" s="30">
        <v>0</v>
      </c>
      <c r="J18" s="30">
        <v>0</v>
      </c>
      <c r="K18" s="30">
        <v>0</v>
      </c>
      <c r="L18" s="31">
        <v>0</v>
      </c>
      <c r="M18" s="22">
        <v>32488642.539999999</v>
      </c>
      <c r="N18" s="24">
        <v>426501682.59000003</v>
      </c>
      <c r="O18" s="25">
        <v>7.0782848267658419E-2</v>
      </c>
      <c r="R18" s="15">
        <v>30000000</v>
      </c>
    </row>
    <row r="19" spans="1:18" x14ac:dyDescent="0.25">
      <c r="A19" s="26">
        <v>1112215</v>
      </c>
      <c r="B19" s="27">
        <v>1112215</v>
      </c>
      <c r="C19" s="28" t="s">
        <v>15</v>
      </c>
      <c r="D19" s="29">
        <v>3690668826.5100002</v>
      </c>
      <c r="E19" s="30">
        <v>290434093.31999999</v>
      </c>
      <c r="F19" s="30">
        <v>37509105.049999997</v>
      </c>
      <c r="G19" s="30">
        <v>4852540</v>
      </c>
      <c r="H19" s="31">
        <v>332795738.37</v>
      </c>
      <c r="I19" s="30">
        <v>0</v>
      </c>
      <c r="J19" s="30">
        <v>0</v>
      </c>
      <c r="K19" s="30">
        <v>0</v>
      </c>
      <c r="L19" s="31">
        <v>0</v>
      </c>
      <c r="M19" s="22">
        <v>332795738.37</v>
      </c>
      <c r="N19" s="24">
        <v>3357873088.1400003</v>
      </c>
      <c r="O19" s="25">
        <v>9.0172202929597711E-2</v>
      </c>
      <c r="R19" s="15">
        <v>110000000</v>
      </c>
    </row>
    <row r="20" spans="1:18" x14ac:dyDescent="0.25">
      <c r="A20" s="26">
        <v>1112216</v>
      </c>
      <c r="B20" s="27">
        <v>1112216</v>
      </c>
      <c r="C20" s="34" t="s">
        <v>16</v>
      </c>
      <c r="D20" s="29">
        <v>4088052673.0800004</v>
      </c>
      <c r="E20" s="30">
        <v>186994400</v>
      </c>
      <c r="F20" s="30">
        <v>33469744.879999999</v>
      </c>
      <c r="G20" s="30">
        <v>2383964</v>
      </c>
      <c r="H20" s="31">
        <v>222848108.88</v>
      </c>
      <c r="I20" s="30">
        <v>0</v>
      </c>
      <c r="J20" s="30">
        <v>0</v>
      </c>
      <c r="K20" s="30">
        <v>0</v>
      </c>
      <c r="L20" s="31">
        <v>0</v>
      </c>
      <c r="M20" s="22">
        <v>222848108.88</v>
      </c>
      <c r="N20" s="24">
        <v>3865204564.2000003</v>
      </c>
      <c r="O20" s="25">
        <v>5.4512044413582095E-2</v>
      </c>
      <c r="R20" s="15">
        <v>75000000</v>
      </c>
    </row>
    <row r="21" spans="1:18" x14ac:dyDescent="0.25">
      <c r="A21" s="26">
        <v>1112119</v>
      </c>
      <c r="B21" s="27">
        <v>1112219</v>
      </c>
      <c r="C21" s="28" t="s">
        <v>115</v>
      </c>
      <c r="D21" s="29">
        <v>275144075.89999998</v>
      </c>
      <c r="E21" s="30">
        <v>3680000</v>
      </c>
      <c r="F21" s="30">
        <v>3600000</v>
      </c>
      <c r="G21" s="30">
        <v>0</v>
      </c>
      <c r="H21" s="31">
        <v>7280000</v>
      </c>
      <c r="I21" s="30">
        <v>0</v>
      </c>
      <c r="J21" s="30">
        <v>0</v>
      </c>
      <c r="K21" s="30">
        <v>0</v>
      </c>
      <c r="L21" s="31">
        <v>0</v>
      </c>
      <c r="M21" s="22">
        <v>7280000</v>
      </c>
      <c r="N21" s="24">
        <v>267864075.89999998</v>
      </c>
      <c r="O21" s="25">
        <v>2.6458865146149421E-2</v>
      </c>
      <c r="R21" s="15">
        <v>0</v>
      </c>
    </row>
    <row r="22" spans="1:18" x14ac:dyDescent="0.25">
      <c r="A22" s="26">
        <v>1112121</v>
      </c>
      <c r="B22" s="27">
        <v>1112221</v>
      </c>
      <c r="C22" s="28" t="s">
        <v>11</v>
      </c>
      <c r="D22" s="29">
        <v>294758454.68000001</v>
      </c>
      <c r="E22" s="30">
        <v>11755152.9</v>
      </c>
      <c r="F22" s="30">
        <v>10292379.84</v>
      </c>
      <c r="G22" s="30">
        <v>0</v>
      </c>
      <c r="H22" s="31">
        <v>22047532.740000002</v>
      </c>
      <c r="I22" s="30">
        <v>0</v>
      </c>
      <c r="J22" s="30">
        <v>0</v>
      </c>
      <c r="K22" s="30">
        <v>0</v>
      </c>
      <c r="L22" s="31">
        <v>0</v>
      </c>
      <c r="M22" s="22">
        <v>22047532.740000002</v>
      </c>
      <c r="N22" s="24">
        <v>272710921.94</v>
      </c>
      <c r="O22" s="25">
        <v>7.479864407599629E-2</v>
      </c>
      <c r="R22" s="15">
        <v>0</v>
      </c>
    </row>
    <row r="23" spans="1:18" ht="30.75" x14ac:dyDescent="0.25">
      <c r="A23" s="26">
        <v>1112122</v>
      </c>
      <c r="B23" s="27">
        <v>1112222</v>
      </c>
      <c r="C23" s="34" t="s">
        <v>12</v>
      </c>
      <c r="D23" s="29">
        <v>108635135.08</v>
      </c>
      <c r="E23" s="30">
        <v>5889450</v>
      </c>
      <c r="F23" s="30">
        <v>4772788.7</v>
      </c>
      <c r="G23" s="30">
        <v>0</v>
      </c>
      <c r="H23" s="31">
        <v>10662238.699999999</v>
      </c>
      <c r="I23" s="30">
        <v>0</v>
      </c>
      <c r="J23" s="30">
        <v>0</v>
      </c>
      <c r="K23" s="30">
        <v>0</v>
      </c>
      <c r="L23" s="31">
        <v>0</v>
      </c>
      <c r="M23" s="22">
        <v>10662238.699999999</v>
      </c>
      <c r="N23" s="24">
        <v>97972896.379999995</v>
      </c>
      <c r="O23" s="25">
        <v>9.8147240228939003E-2</v>
      </c>
      <c r="R23" s="15">
        <v>15000000</v>
      </c>
    </row>
    <row r="24" spans="1:18" x14ac:dyDescent="0.25">
      <c r="A24" s="26">
        <v>1112225</v>
      </c>
      <c r="B24" s="27">
        <v>1112225</v>
      </c>
      <c r="C24" s="28" t="s">
        <v>17</v>
      </c>
      <c r="D24" s="29">
        <v>311282369.66999996</v>
      </c>
      <c r="E24" s="30">
        <v>7235125</v>
      </c>
      <c r="F24" s="30">
        <v>3827694</v>
      </c>
      <c r="G24" s="30">
        <v>0</v>
      </c>
      <c r="H24" s="31">
        <v>11062819</v>
      </c>
      <c r="I24" s="30">
        <v>0</v>
      </c>
      <c r="J24" s="30">
        <v>0</v>
      </c>
      <c r="K24" s="30">
        <v>1540862</v>
      </c>
      <c r="L24" s="31">
        <v>1540862</v>
      </c>
      <c r="M24" s="22">
        <v>12603681</v>
      </c>
      <c r="N24" s="24">
        <v>298678688.66999996</v>
      </c>
      <c r="O24" s="25">
        <v>4.0489543347288028E-2</v>
      </c>
      <c r="R24" s="15">
        <v>100000000</v>
      </c>
    </row>
    <row r="25" spans="1:18" x14ac:dyDescent="0.25">
      <c r="A25" s="19" t="s">
        <v>4</v>
      </c>
      <c r="B25" s="19" t="s">
        <v>4</v>
      </c>
      <c r="C25" s="20" t="s">
        <v>116</v>
      </c>
      <c r="D25" s="21">
        <v>2943567377.5500002</v>
      </c>
      <c r="E25" s="22">
        <v>145584118.67000002</v>
      </c>
      <c r="F25" s="22">
        <v>49332110.269999996</v>
      </c>
      <c r="G25" s="22">
        <v>0</v>
      </c>
      <c r="H25" s="23">
        <v>194916228.94</v>
      </c>
      <c r="I25" s="22">
        <v>0</v>
      </c>
      <c r="J25" s="22">
        <v>0</v>
      </c>
      <c r="K25" s="22">
        <v>0</v>
      </c>
      <c r="L25" s="23">
        <v>0</v>
      </c>
      <c r="M25" s="22">
        <v>194916228.94</v>
      </c>
      <c r="N25" s="24">
        <v>2748651148.6100001</v>
      </c>
      <c r="O25" s="25">
        <v>6.6217688926228466E-2</v>
      </c>
      <c r="R25" s="15">
        <v>757774331</v>
      </c>
    </row>
    <row r="26" spans="1:18" s="32" customFormat="1" x14ac:dyDescent="0.25">
      <c r="A26" s="26">
        <v>1113111</v>
      </c>
      <c r="B26" s="27">
        <v>1113111</v>
      </c>
      <c r="C26" s="28" t="s">
        <v>5</v>
      </c>
      <c r="D26" s="29">
        <v>179898095.68000001</v>
      </c>
      <c r="E26" s="30">
        <v>6993625</v>
      </c>
      <c r="F26" s="30">
        <v>18644000</v>
      </c>
      <c r="G26" s="30">
        <v>0</v>
      </c>
      <c r="H26" s="31">
        <v>25637625</v>
      </c>
      <c r="I26" s="30">
        <v>0</v>
      </c>
      <c r="J26" s="30">
        <v>0</v>
      </c>
      <c r="K26" s="30">
        <v>0</v>
      </c>
      <c r="L26" s="31">
        <v>0</v>
      </c>
      <c r="M26" s="22">
        <v>25637625</v>
      </c>
      <c r="N26" s="24">
        <v>154260470.68000001</v>
      </c>
      <c r="O26" s="25">
        <v>0.1425119310078958</v>
      </c>
      <c r="R26" s="15">
        <v>0</v>
      </c>
    </row>
    <row r="27" spans="1:18" s="32" customFormat="1" x14ac:dyDescent="0.25">
      <c r="A27" s="26">
        <v>1113112</v>
      </c>
      <c r="B27" s="27">
        <v>1113112</v>
      </c>
      <c r="C27" s="28" t="s">
        <v>7</v>
      </c>
      <c r="D27" s="29">
        <v>2427431482.8800001</v>
      </c>
      <c r="E27" s="30">
        <v>110509500</v>
      </c>
      <c r="F27" s="30">
        <v>30043110.27</v>
      </c>
      <c r="G27" s="30">
        <v>0</v>
      </c>
      <c r="H27" s="31">
        <v>140552610.27000001</v>
      </c>
      <c r="I27" s="30">
        <v>0</v>
      </c>
      <c r="J27" s="30">
        <v>0</v>
      </c>
      <c r="K27" s="30">
        <v>0</v>
      </c>
      <c r="L27" s="31">
        <v>0</v>
      </c>
      <c r="M27" s="22">
        <v>140552610.27000001</v>
      </c>
      <c r="N27" s="24">
        <v>2286878872.6100001</v>
      </c>
      <c r="O27" s="25">
        <v>5.7901782712005891E-2</v>
      </c>
      <c r="R27" s="15">
        <v>757774331</v>
      </c>
    </row>
    <row r="28" spans="1:18" x14ac:dyDescent="0.25">
      <c r="A28" s="26">
        <v>1113113</v>
      </c>
      <c r="B28" s="27">
        <v>1113213</v>
      </c>
      <c r="C28" s="28" t="s">
        <v>18</v>
      </c>
      <c r="D28" s="29">
        <v>183809253.61000001</v>
      </c>
      <c r="E28" s="30">
        <v>17417226.670000002</v>
      </c>
      <c r="F28" s="30">
        <v>275000</v>
      </c>
      <c r="G28" s="30">
        <v>0</v>
      </c>
      <c r="H28" s="31">
        <v>17692226.670000002</v>
      </c>
      <c r="I28" s="30">
        <v>0</v>
      </c>
      <c r="J28" s="30">
        <v>0</v>
      </c>
      <c r="K28" s="30">
        <v>0</v>
      </c>
      <c r="L28" s="31">
        <v>0</v>
      </c>
      <c r="M28" s="22">
        <v>17692226.670000002</v>
      </c>
      <c r="N28" s="24">
        <v>166117026.94</v>
      </c>
      <c r="O28" s="25">
        <v>9.6253188142196272E-2</v>
      </c>
      <c r="R28" s="15">
        <v>0</v>
      </c>
    </row>
    <row r="29" spans="1:18" x14ac:dyDescent="0.25">
      <c r="A29" s="26">
        <v>1113114</v>
      </c>
      <c r="B29" s="27">
        <v>1113214</v>
      </c>
      <c r="C29" s="28" t="s">
        <v>19</v>
      </c>
      <c r="D29" s="29">
        <v>120454292.72999999</v>
      </c>
      <c r="E29" s="30">
        <v>10663767</v>
      </c>
      <c r="F29" s="30">
        <v>370000</v>
      </c>
      <c r="G29" s="30">
        <v>0</v>
      </c>
      <c r="H29" s="31">
        <v>11033767</v>
      </c>
      <c r="I29" s="30">
        <v>0</v>
      </c>
      <c r="J29" s="30">
        <v>0</v>
      </c>
      <c r="K29" s="30">
        <v>0</v>
      </c>
      <c r="L29" s="31">
        <v>0</v>
      </c>
      <c r="M29" s="22">
        <v>11033767</v>
      </c>
      <c r="N29" s="24">
        <v>109420525.72999999</v>
      </c>
      <c r="O29" s="25">
        <v>9.1601276716076416E-2</v>
      </c>
      <c r="R29" s="15">
        <v>0</v>
      </c>
    </row>
    <row r="30" spans="1:18" x14ac:dyDescent="0.25">
      <c r="A30" s="26">
        <v>1113116</v>
      </c>
      <c r="B30" s="27">
        <v>1113216</v>
      </c>
      <c r="C30" s="28" t="s">
        <v>20</v>
      </c>
      <c r="D30" s="29">
        <v>0</v>
      </c>
      <c r="E30" s="30">
        <v>0</v>
      </c>
      <c r="F30" s="30">
        <v>0</v>
      </c>
      <c r="G30" s="30">
        <v>0</v>
      </c>
      <c r="H30" s="31">
        <v>0</v>
      </c>
      <c r="I30" s="30">
        <v>0</v>
      </c>
      <c r="J30" s="30">
        <v>0</v>
      </c>
      <c r="K30" s="30">
        <v>0</v>
      </c>
      <c r="L30" s="31">
        <v>0</v>
      </c>
      <c r="M30" s="22">
        <v>0</v>
      </c>
      <c r="N30" s="24">
        <v>0</v>
      </c>
      <c r="O30" s="25">
        <v>0</v>
      </c>
      <c r="R30" s="15">
        <v>0</v>
      </c>
    </row>
    <row r="31" spans="1:18" x14ac:dyDescent="0.25">
      <c r="A31" s="26">
        <v>1113117</v>
      </c>
      <c r="B31" s="27">
        <v>1113217</v>
      </c>
      <c r="C31" s="28" t="s">
        <v>117</v>
      </c>
      <c r="D31" s="29">
        <v>31974252.649999999</v>
      </c>
      <c r="E31" s="30">
        <v>0</v>
      </c>
      <c r="F31" s="30">
        <v>0</v>
      </c>
      <c r="G31" s="30">
        <v>0</v>
      </c>
      <c r="H31" s="31">
        <v>0</v>
      </c>
      <c r="I31" s="30">
        <v>0</v>
      </c>
      <c r="J31" s="30">
        <v>0</v>
      </c>
      <c r="K31" s="30">
        <v>0</v>
      </c>
      <c r="L31" s="31">
        <v>0</v>
      </c>
      <c r="M31" s="22">
        <v>0</v>
      </c>
      <c r="N31" s="24">
        <v>31974252.649999999</v>
      </c>
      <c r="O31" s="25">
        <v>0</v>
      </c>
      <c r="R31" s="15">
        <v>0</v>
      </c>
    </row>
    <row r="32" spans="1:18" x14ac:dyDescent="0.25">
      <c r="A32" s="19" t="s">
        <v>4</v>
      </c>
      <c r="B32" s="27"/>
      <c r="C32" s="20" t="s">
        <v>118</v>
      </c>
      <c r="D32" s="21">
        <v>3533640898.1700001</v>
      </c>
      <c r="E32" s="22">
        <v>153601286.97</v>
      </c>
      <c r="F32" s="22">
        <v>12523828.930000002</v>
      </c>
      <c r="G32" s="22">
        <v>0</v>
      </c>
      <c r="H32" s="23">
        <v>166125115.90000001</v>
      </c>
      <c r="I32" s="22">
        <v>0</v>
      </c>
      <c r="J32" s="22">
        <v>0</v>
      </c>
      <c r="K32" s="22">
        <v>0</v>
      </c>
      <c r="L32" s="23">
        <v>0</v>
      </c>
      <c r="M32" s="22">
        <v>166125115.90000001</v>
      </c>
      <c r="N32" s="24">
        <v>3367515782.2700005</v>
      </c>
      <c r="O32" s="25">
        <v>4.7012449959483088E-2</v>
      </c>
      <c r="R32" s="15">
        <v>1364191093</v>
      </c>
    </row>
    <row r="33" spans="1:19" s="32" customFormat="1" x14ac:dyDescent="0.25">
      <c r="A33" s="26">
        <v>1114111</v>
      </c>
      <c r="B33" s="27">
        <v>1114111</v>
      </c>
      <c r="C33" s="28" t="s">
        <v>5</v>
      </c>
      <c r="D33" s="29">
        <v>45906232.93</v>
      </c>
      <c r="E33" s="30">
        <v>14161249.99</v>
      </c>
      <c r="F33" s="30">
        <v>240000</v>
      </c>
      <c r="G33" s="30">
        <v>0</v>
      </c>
      <c r="H33" s="31">
        <v>14401249.99</v>
      </c>
      <c r="I33" s="30">
        <v>0</v>
      </c>
      <c r="J33" s="30">
        <v>0</v>
      </c>
      <c r="K33" s="30">
        <v>0</v>
      </c>
      <c r="L33" s="31">
        <v>0</v>
      </c>
      <c r="M33" s="22">
        <v>14401249.99</v>
      </c>
      <c r="N33" s="24">
        <v>31504982.939999998</v>
      </c>
      <c r="O33" s="25">
        <v>0.31371012324099234</v>
      </c>
      <c r="R33" s="15">
        <v>0</v>
      </c>
    </row>
    <row r="34" spans="1:19" s="32" customFormat="1" x14ac:dyDescent="0.25">
      <c r="A34" s="26">
        <v>1114112</v>
      </c>
      <c r="B34" s="27">
        <v>1114112</v>
      </c>
      <c r="C34" s="28" t="s">
        <v>7</v>
      </c>
      <c r="D34" s="29">
        <v>2194473761.3800001</v>
      </c>
      <c r="E34" s="30">
        <v>74349826.840000004</v>
      </c>
      <c r="F34" s="30">
        <v>4649506.5</v>
      </c>
      <c r="G34" s="30">
        <v>0</v>
      </c>
      <c r="H34" s="31">
        <v>78999333.340000004</v>
      </c>
      <c r="I34" s="30">
        <v>0</v>
      </c>
      <c r="J34" s="30">
        <v>0</v>
      </c>
      <c r="K34" s="30">
        <v>0</v>
      </c>
      <c r="L34" s="31">
        <v>0</v>
      </c>
      <c r="M34" s="22">
        <v>78999333.340000004</v>
      </c>
      <c r="N34" s="24">
        <v>2115474428.0400002</v>
      </c>
      <c r="O34" s="25">
        <v>3.5999215269870023E-2</v>
      </c>
      <c r="R34" s="15">
        <v>1117191093</v>
      </c>
    </row>
    <row r="35" spans="1:19" ht="30.75" x14ac:dyDescent="0.25">
      <c r="A35" s="26">
        <v>1114115</v>
      </c>
      <c r="B35" s="27">
        <v>1114215</v>
      </c>
      <c r="C35" s="28" t="s">
        <v>21</v>
      </c>
      <c r="D35" s="29">
        <v>116201041.43000001</v>
      </c>
      <c r="E35" s="30">
        <v>4759197.63</v>
      </c>
      <c r="F35" s="30">
        <v>910716.06</v>
      </c>
      <c r="G35" s="30">
        <v>0</v>
      </c>
      <c r="H35" s="31">
        <v>5669913.6899999995</v>
      </c>
      <c r="I35" s="30">
        <v>0</v>
      </c>
      <c r="J35" s="30">
        <v>0</v>
      </c>
      <c r="K35" s="30">
        <v>0</v>
      </c>
      <c r="L35" s="31">
        <v>0</v>
      </c>
      <c r="M35" s="22">
        <v>5669913.6899999995</v>
      </c>
      <c r="N35" s="24">
        <v>110531127.74000001</v>
      </c>
      <c r="O35" s="25">
        <v>4.8794000640825404E-2</v>
      </c>
      <c r="R35" s="15">
        <v>80000000</v>
      </c>
    </row>
    <row r="36" spans="1:19" x14ac:dyDescent="0.25">
      <c r="A36" s="26">
        <v>1114116</v>
      </c>
      <c r="B36" s="27">
        <v>1114216</v>
      </c>
      <c r="C36" s="28" t="s">
        <v>22</v>
      </c>
      <c r="D36" s="29">
        <v>121192486.71000001</v>
      </c>
      <c r="E36" s="30">
        <v>7922316.6699999999</v>
      </c>
      <c r="F36" s="30">
        <v>1448964.88</v>
      </c>
      <c r="G36" s="30">
        <v>0</v>
      </c>
      <c r="H36" s="31">
        <v>9371281.5500000007</v>
      </c>
      <c r="I36" s="30">
        <v>0</v>
      </c>
      <c r="J36" s="30">
        <v>0</v>
      </c>
      <c r="K36" s="30">
        <v>0</v>
      </c>
      <c r="L36" s="31">
        <v>0</v>
      </c>
      <c r="M36" s="22">
        <v>9371281.5500000007</v>
      </c>
      <c r="N36" s="24">
        <v>111821205.16000001</v>
      </c>
      <c r="O36" s="25">
        <v>7.732559834690432E-2</v>
      </c>
      <c r="R36" s="15">
        <v>10000000</v>
      </c>
    </row>
    <row r="37" spans="1:19" x14ac:dyDescent="0.25">
      <c r="A37" s="26">
        <v>1114117</v>
      </c>
      <c r="B37" s="27">
        <v>1114217</v>
      </c>
      <c r="C37" s="28" t="s">
        <v>23</v>
      </c>
      <c r="D37" s="29">
        <v>103432928.26000001</v>
      </c>
      <c r="E37" s="30">
        <v>1965500</v>
      </c>
      <c r="F37" s="30">
        <v>0</v>
      </c>
      <c r="G37" s="30">
        <v>0</v>
      </c>
      <c r="H37" s="31">
        <v>1965500</v>
      </c>
      <c r="I37" s="30">
        <v>0</v>
      </c>
      <c r="J37" s="30">
        <v>0</v>
      </c>
      <c r="K37" s="30">
        <v>0</v>
      </c>
      <c r="L37" s="31">
        <v>0</v>
      </c>
      <c r="M37" s="22">
        <v>1965500</v>
      </c>
      <c r="N37" s="24">
        <v>101467428.26000001</v>
      </c>
      <c r="O37" s="25">
        <v>1.9002652569782324E-2</v>
      </c>
      <c r="R37" s="15">
        <v>55000000</v>
      </c>
    </row>
    <row r="38" spans="1:19" x14ac:dyDescent="0.25">
      <c r="A38" s="26">
        <v>1114118</v>
      </c>
      <c r="B38" s="27">
        <v>1114218</v>
      </c>
      <c r="C38" s="28" t="s">
        <v>24</v>
      </c>
      <c r="D38" s="29">
        <v>13580450.460000001</v>
      </c>
      <c r="E38" s="30">
        <v>541450</v>
      </c>
      <c r="F38" s="30">
        <v>0</v>
      </c>
      <c r="G38" s="30">
        <v>0</v>
      </c>
      <c r="H38" s="31">
        <v>541450</v>
      </c>
      <c r="I38" s="30">
        <v>0</v>
      </c>
      <c r="J38" s="30">
        <v>0</v>
      </c>
      <c r="K38" s="30">
        <v>0</v>
      </c>
      <c r="L38" s="31">
        <v>0</v>
      </c>
      <c r="M38" s="22">
        <v>541450</v>
      </c>
      <c r="N38" s="24">
        <v>13039000.460000001</v>
      </c>
      <c r="O38" s="25">
        <v>3.9869811505501417E-2</v>
      </c>
      <c r="R38" s="15">
        <v>0</v>
      </c>
    </row>
    <row r="39" spans="1:19" x14ac:dyDescent="0.25">
      <c r="A39" s="26">
        <v>1114119</v>
      </c>
      <c r="B39" s="27">
        <v>1114219</v>
      </c>
      <c r="C39" s="28" t="s">
        <v>25</v>
      </c>
      <c r="D39" s="29">
        <v>113475580.31999999</v>
      </c>
      <c r="E39" s="30">
        <v>4770616.67</v>
      </c>
      <c r="F39" s="30">
        <v>2171129.5</v>
      </c>
      <c r="G39" s="30">
        <v>0</v>
      </c>
      <c r="H39" s="31">
        <v>6941746.1699999999</v>
      </c>
      <c r="I39" s="30">
        <v>0</v>
      </c>
      <c r="J39" s="30">
        <v>0</v>
      </c>
      <c r="K39" s="30">
        <v>0</v>
      </c>
      <c r="L39" s="31">
        <v>0</v>
      </c>
      <c r="M39" s="22">
        <v>6941746.1699999999</v>
      </c>
      <c r="N39" s="24">
        <v>106533834.14999999</v>
      </c>
      <c r="O39" s="25">
        <v>6.1173920859662896E-2</v>
      </c>
      <c r="R39" s="15">
        <v>25000000</v>
      </c>
    </row>
    <row r="40" spans="1:19" x14ac:dyDescent="0.25">
      <c r="A40" s="26">
        <v>1114120</v>
      </c>
      <c r="B40" s="27">
        <v>1114220</v>
      </c>
      <c r="C40" s="28" t="s">
        <v>26</v>
      </c>
      <c r="D40" s="29">
        <v>2652605</v>
      </c>
      <c r="E40" s="30">
        <v>0</v>
      </c>
      <c r="F40" s="30">
        <v>0</v>
      </c>
      <c r="G40" s="30">
        <v>0</v>
      </c>
      <c r="H40" s="31">
        <v>0</v>
      </c>
      <c r="I40" s="30">
        <v>0</v>
      </c>
      <c r="J40" s="30">
        <v>0</v>
      </c>
      <c r="K40" s="30">
        <v>0</v>
      </c>
      <c r="L40" s="31">
        <v>0</v>
      </c>
      <c r="M40" s="22">
        <v>0</v>
      </c>
      <c r="N40" s="24">
        <v>2652605</v>
      </c>
      <c r="O40" s="25">
        <v>0</v>
      </c>
      <c r="R40" s="15">
        <v>0</v>
      </c>
    </row>
    <row r="41" spans="1:19" x14ac:dyDescent="0.25">
      <c r="A41" s="26">
        <v>1114121</v>
      </c>
      <c r="B41" s="27">
        <v>1114221</v>
      </c>
      <c r="C41" s="28" t="s">
        <v>27</v>
      </c>
      <c r="D41" s="29">
        <v>556611180.58000004</v>
      </c>
      <c r="E41" s="30">
        <v>37640112.5</v>
      </c>
      <c r="F41" s="30">
        <v>0</v>
      </c>
      <c r="G41" s="30">
        <v>0</v>
      </c>
      <c r="H41" s="31">
        <v>37640112.5</v>
      </c>
      <c r="I41" s="30">
        <v>0</v>
      </c>
      <c r="J41" s="30">
        <v>0</v>
      </c>
      <c r="K41" s="30">
        <v>0</v>
      </c>
      <c r="L41" s="31">
        <v>0</v>
      </c>
      <c r="M41" s="22">
        <v>37640112.5</v>
      </c>
      <c r="N41" s="24">
        <v>518971068.08000004</v>
      </c>
      <c r="O41" s="25">
        <v>6.7623708996966694E-2</v>
      </c>
      <c r="R41" s="15">
        <v>0</v>
      </c>
      <c r="S41" s="35"/>
    </row>
    <row r="42" spans="1:19" ht="30.75" x14ac:dyDescent="0.25">
      <c r="A42" s="26">
        <v>1114122</v>
      </c>
      <c r="B42" s="27">
        <v>1114222</v>
      </c>
      <c r="C42" s="28" t="s">
        <v>28</v>
      </c>
      <c r="D42" s="29">
        <v>219631448.5</v>
      </c>
      <c r="E42" s="30">
        <v>4975550</v>
      </c>
      <c r="F42" s="30">
        <v>0</v>
      </c>
      <c r="G42" s="30">
        <v>0</v>
      </c>
      <c r="H42" s="31">
        <v>4975550</v>
      </c>
      <c r="I42" s="30">
        <v>0</v>
      </c>
      <c r="J42" s="30">
        <v>0</v>
      </c>
      <c r="K42" s="30">
        <v>0</v>
      </c>
      <c r="L42" s="31">
        <v>0</v>
      </c>
      <c r="M42" s="22">
        <v>4975550</v>
      </c>
      <c r="N42" s="24">
        <v>214655898.5</v>
      </c>
      <c r="O42" s="25">
        <v>2.2654087262917632E-2</v>
      </c>
      <c r="R42" s="15">
        <v>77000000</v>
      </c>
      <c r="S42" s="36"/>
    </row>
    <row r="43" spans="1:19" ht="35.25" customHeight="1" x14ac:dyDescent="0.25">
      <c r="A43" s="26">
        <v>1114123</v>
      </c>
      <c r="B43" s="27">
        <v>1114223</v>
      </c>
      <c r="C43" s="28" t="s">
        <v>29</v>
      </c>
      <c r="D43" s="29">
        <v>46483182.600000001</v>
      </c>
      <c r="E43" s="30">
        <v>2515466.67</v>
      </c>
      <c r="F43" s="30">
        <v>3103511.99</v>
      </c>
      <c r="G43" s="30">
        <v>0</v>
      </c>
      <c r="H43" s="31">
        <v>5618978.6600000001</v>
      </c>
      <c r="I43" s="30">
        <v>0</v>
      </c>
      <c r="J43" s="30">
        <v>0</v>
      </c>
      <c r="K43" s="30">
        <v>0</v>
      </c>
      <c r="L43" s="31">
        <v>0</v>
      </c>
      <c r="M43" s="22">
        <v>5618978.6600000001</v>
      </c>
      <c r="N43" s="24">
        <v>40864203.939999998</v>
      </c>
      <c r="O43" s="25">
        <v>0.12088196947168588</v>
      </c>
      <c r="R43" s="15">
        <v>0</v>
      </c>
      <c r="S43" s="36"/>
    </row>
    <row r="44" spans="1:19" x14ac:dyDescent="0.25">
      <c r="A44" s="19" t="s">
        <v>4</v>
      </c>
      <c r="B44" s="27"/>
      <c r="C44" s="20" t="s">
        <v>119</v>
      </c>
      <c r="D44" s="21">
        <v>1476492438.1399999</v>
      </c>
      <c r="E44" s="22">
        <v>121970680.73</v>
      </c>
      <c r="F44" s="22">
        <v>22776773.509999998</v>
      </c>
      <c r="G44" s="22">
        <v>748303</v>
      </c>
      <c r="H44" s="23">
        <v>145495757.24000001</v>
      </c>
      <c r="I44" s="22">
        <v>0</v>
      </c>
      <c r="J44" s="22">
        <v>0</v>
      </c>
      <c r="K44" s="22">
        <v>0</v>
      </c>
      <c r="L44" s="23">
        <v>0</v>
      </c>
      <c r="M44" s="22">
        <v>145495757.24000001</v>
      </c>
      <c r="N44" s="24">
        <v>1330996680.8999999</v>
      </c>
      <c r="O44" s="25">
        <v>9.8541484860760406E-2</v>
      </c>
      <c r="R44" s="15">
        <v>140860039</v>
      </c>
    </row>
    <row r="45" spans="1:19" s="32" customFormat="1" x14ac:dyDescent="0.25">
      <c r="A45" s="26">
        <v>1115111</v>
      </c>
      <c r="B45" s="27">
        <v>1115111</v>
      </c>
      <c r="C45" s="28" t="s">
        <v>5</v>
      </c>
      <c r="D45" s="29">
        <v>109780843.68000001</v>
      </c>
      <c r="E45" s="30">
        <v>10203150</v>
      </c>
      <c r="F45" s="30">
        <v>6904054</v>
      </c>
      <c r="G45" s="30">
        <v>0</v>
      </c>
      <c r="H45" s="31">
        <v>17107204</v>
      </c>
      <c r="I45" s="30">
        <v>0</v>
      </c>
      <c r="J45" s="30">
        <v>0</v>
      </c>
      <c r="K45" s="30">
        <v>0</v>
      </c>
      <c r="L45" s="31">
        <v>0</v>
      </c>
      <c r="M45" s="22">
        <v>17107204</v>
      </c>
      <c r="N45" s="24">
        <v>92673639.680000007</v>
      </c>
      <c r="O45" s="25">
        <v>0.15583050217637023</v>
      </c>
      <c r="R45" s="15">
        <v>0</v>
      </c>
    </row>
    <row r="46" spans="1:19" s="32" customFormat="1" x14ac:dyDescent="0.25">
      <c r="A46" s="26">
        <v>1115112</v>
      </c>
      <c r="B46" s="27">
        <v>1115112</v>
      </c>
      <c r="C46" s="28" t="s">
        <v>7</v>
      </c>
      <c r="D46" s="29">
        <v>903984256.79999995</v>
      </c>
      <c r="E46" s="30">
        <v>67876420</v>
      </c>
      <c r="F46" s="30">
        <v>6880944.8799999999</v>
      </c>
      <c r="G46" s="30">
        <v>748303</v>
      </c>
      <c r="H46" s="31">
        <v>75505667.879999995</v>
      </c>
      <c r="I46" s="30">
        <v>0</v>
      </c>
      <c r="J46" s="30">
        <v>0</v>
      </c>
      <c r="K46" s="30">
        <v>0</v>
      </c>
      <c r="L46" s="31">
        <v>0</v>
      </c>
      <c r="M46" s="22">
        <v>75505667.879999995</v>
      </c>
      <c r="N46" s="24">
        <v>828478588.91999996</v>
      </c>
      <c r="O46" s="25">
        <v>8.3525423492751244E-2</v>
      </c>
      <c r="R46" s="15">
        <v>140860039</v>
      </c>
      <c r="S46" s="37"/>
    </row>
    <row r="47" spans="1:19" s="32" customFormat="1" x14ac:dyDescent="0.25">
      <c r="A47" s="26">
        <v>1115113</v>
      </c>
      <c r="B47" s="27">
        <v>1115213</v>
      </c>
      <c r="C47" s="28" t="s">
        <v>30</v>
      </c>
      <c r="D47" s="29">
        <v>195300810.10999998</v>
      </c>
      <c r="E47" s="30">
        <v>25894803.34</v>
      </c>
      <c r="F47" s="30">
        <v>746637.87</v>
      </c>
      <c r="G47" s="30">
        <v>0</v>
      </c>
      <c r="H47" s="31">
        <v>26641441.210000001</v>
      </c>
      <c r="I47" s="30">
        <v>0</v>
      </c>
      <c r="J47" s="30">
        <v>0</v>
      </c>
      <c r="K47" s="30">
        <v>0</v>
      </c>
      <c r="L47" s="31">
        <v>0</v>
      </c>
      <c r="M47" s="22">
        <v>26641441.210000001</v>
      </c>
      <c r="N47" s="24">
        <v>168659368.89999998</v>
      </c>
      <c r="O47" s="25">
        <v>0.13641234357909035</v>
      </c>
      <c r="R47" s="15">
        <v>0</v>
      </c>
      <c r="S47" s="38"/>
    </row>
    <row r="48" spans="1:19" s="32" customFormat="1" x14ac:dyDescent="0.25">
      <c r="A48" s="26">
        <v>1115115</v>
      </c>
      <c r="B48" s="27">
        <v>1115215</v>
      </c>
      <c r="C48" s="28" t="s">
        <v>31</v>
      </c>
      <c r="D48" s="29">
        <v>74593599.949999988</v>
      </c>
      <c r="E48" s="30">
        <v>5296858.34</v>
      </c>
      <c r="F48" s="30">
        <v>3758865</v>
      </c>
      <c r="G48" s="30">
        <v>0</v>
      </c>
      <c r="H48" s="31">
        <v>9055723.3399999999</v>
      </c>
      <c r="I48" s="30">
        <v>0</v>
      </c>
      <c r="J48" s="30">
        <v>0</v>
      </c>
      <c r="K48" s="30">
        <v>0</v>
      </c>
      <c r="L48" s="31">
        <v>0</v>
      </c>
      <c r="M48" s="22">
        <v>9055723.3399999999</v>
      </c>
      <c r="N48" s="24">
        <v>65537876.609999985</v>
      </c>
      <c r="O48" s="25">
        <v>0.12140080846171845</v>
      </c>
      <c r="R48" s="15">
        <v>0</v>
      </c>
    </row>
    <row r="49" spans="1:18" s="32" customFormat="1" x14ac:dyDescent="0.25">
      <c r="A49" s="26">
        <v>1115116</v>
      </c>
      <c r="B49" s="27">
        <v>1115216</v>
      </c>
      <c r="C49" s="28" t="s">
        <v>32</v>
      </c>
      <c r="D49" s="29">
        <v>192832927.59999999</v>
      </c>
      <c r="E49" s="30">
        <v>12699449.050000001</v>
      </c>
      <c r="F49" s="30">
        <v>4486271.76</v>
      </c>
      <c r="G49" s="30">
        <v>0</v>
      </c>
      <c r="H49" s="31">
        <v>17185720.810000002</v>
      </c>
      <c r="I49" s="30">
        <v>0</v>
      </c>
      <c r="J49" s="30">
        <v>0</v>
      </c>
      <c r="K49" s="30">
        <v>0</v>
      </c>
      <c r="L49" s="31">
        <v>0</v>
      </c>
      <c r="M49" s="22">
        <v>17185720.810000002</v>
      </c>
      <c r="N49" s="24">
        <v>175647206.78999999</v>
      </c>
      <c r="O49" s="25">
        <v>8.9122335193960942E-2</v>
      </c>
      <c r="R49" s="15">
        <v>0</v>
      </c>
    </row>
    <row r="50" spans="1:18" x14ac:dyDescent="0.25">
      <c r="A50" s="19" t="s">
        <v>4</v>
      </c>
      <c r="B50" s="27"/>
      <c r="C50" s="20" t="s">
        <v>120</v>
      </c>
      <c r="D50" s="21">
        <v>2216260838.1300001</v>
      </c>
      <c r="E50" s="22">
        <v>158095392</v>
      </c>
      <c r="F50" s="22">
        <v>36525201</v>
      </c>
      <c r="G50" s="22">
        <v>0</v>
      </c>
      <c r="H50" s="23">
        <v>194620593</v>
      </c>
      <c r="I50" s="22">
        <v>0</v>
      </c>
      <c r="J50" s="22">
        <v>0</v>
      </c>
      <c r="K50" s="22">
        <v>0</v>
      </c>
      <c r="L50" s="23">
        <v>0</v>
      </c>
      <c r="M50" s="22">
        <v>194620593</v>
      </c>
      <c r="N50" s="24">
        <v>939886679.69000006</v>
      </c>
      <c r="O50" s="25">
        <v>8.7814840948150188E-2</v>
      </c>
      <c r="R50" s="15">
        <v>170000000</v>
      </c>
    </row>
    <row r="51" spans="1:18" s="32" customFormat="1" x14ac:dyDescent="0.25">
      <c r="A51" s="26">
        <v>1116111</v>
      </c>
      <c r="B51" s="27">
        <v>1116111</v>
      </c>
      <c r="C51" s="28" t="s">
        <v>5</v>
      </c>
      <c r="D51" s="29">
        <v>285889365.24000001</v>
      </c>
      <c r="E51" s="30">
        <v>15025483.33</v>
      </c>
      <c r="F51" s="30">
        <v>12000000</v>
      </c>
      <c r="G51" s="30">
        <v>0</v>
      </c>
      <c r="H51" s="31">
        <v>27025483.329999998</v>
      </c>
      <c r="I51" s="30">
        <v>0</v>
      </c>
      <c r="J51" s="30">
        <v>0</v>
      </c>
      <c r="K51" s="30">
        <v>0</v>
      </c>
      <c r="L51" s="31">
        <v>0</v>
      </c>
      <c r="M51" s="22">
        <v>27025483.329999998</v>
      </c>
      <c r="N51" s="24">
        <v>258863881.91000003</v>
      </c>
      <c r="O51" s="25">
        <v>9.4531264943389884E-2</v>
      </c>
      <c r="R51" s="15">
        <v>0</v>
      </c>
    </row>
    <row r="52" spans="1:18" s="32" customFormat="1" x14ac:dyDescent="0.25">
      <c r="A52" s="26">
        <v>1116112</v>
      </c>
      <c r="B52" s="27">
        <v>1116112</v>
      </c>
      <c r="C52" s="28" t="s">
        <v>7</v>
      </c>
      <c r="D52" s="29">
        <v>883185482.20000017</v>
      </c>
      <c r="E52" s="30">
        <v>60295798.670000002</v>
      </c>
      <c r="F52" s="30">
        <v>0</v>
      </c>
      <c r="G52" s="30">
        <v>0</v>
      </c>
      <c r="H52" s="31">
        <v>60295798.670000002</v>
      </c>
      <c r="I52" s="30">
        <v>0</v>
      </c>
      <c r="J52" s="30">
        <v>0</v>
      </c>
      <c r="K52" s="30">
        <v>0</v>
      </c>
      <c r="L52" s="31">
        <v>0</v>
      </c>
      <c r="M52" s="22">
        <v>60295798.670000002</v>
      </c>
      <c r="N52" s="24">
        <v>822889683.53000021</v>
      </c>
      <c r="O52" s="25">
        <v>6.8270821798162018E-2</v>
      </c>
      <c r="R52" s="15">
        <v>170000000</v>
      </c>
    </row>
    <row r="53" spans="1:18" s="32" customFormat="1" x14ac:dyDescent="0.25">
      <c r="A53" s="26">
        <v>1116113</v>
      </c>
      <c r="B53" s="27">
        <v>1116113</v>
      </c>
      <c r="C53" s="39" t="s">
        <v>33</v>
      </c>
      <c r="D53" s="29">
        <v>172540562.79000002</v>
      </c>
      <c r="E53" s="30">
        <v>6608400</v>
      </c>
      <c r="F53" s="30">
        <v>2225201</v>
      </c>
      <c r="G53" s="30">
        <v>0</v>
      </c>
      <c r="H53" s="31">
        <v>8833601</v>
      </c>
      <c r="I53" s="30">
        <v>0</v>
      </c>
      <c r="J53" s="30">
        <v>0</v>
      </c>
      <c r="K53" s="30">
        <v>0</v>
      </c>
      <c r="L53" s="31">
        <v>0</v>
      </c>
      <c r="M53" s="22">
        <v>8833601</v>
      </c>
      <c r="N53" s="24">
        <v>163706961.79000002</v>
      </c>
      <c r="O53" s="25">
        <v>5.1197242301518509E-2</v>
      </c>
      <c r="R53" s="15">
        <v>0</v>
      </c>
    </row>
    <row r="54" spans="1:18" s="32" customFormat="1" ht="30.75" x14ac:dyDescent="0.25">
      <c r="A54" s="26">
        <v>1116114</v>
      </c>
      <c r="B54" s="27">
        <v>1116114</v>
      </c>
      <c r="C54" s="39" t="s">
        <v>34</v>
      </c>
      <c r="D54" s="29">
        <v>874645427.89999998</v>
      </c>
      <c r="E54" s="30">
        <v>76165710</v>
      </c>
      <c r="F54" s="30">
        <v>22300000</v>
      </c>
      <c r="G54" s="30">
        <v>0</v>
      </c>
      <c r="H54" s="31">
        <v>98465710</v>
      </c>
      <c r="I54" s="30">
        <v>0</v>
      </c>
      <c r="J54" s="30">
        <v>0</v>
      </c>
      <c r="K54" s="30">
        <v>0</v>
      </c>
      <c r="L54" s="31">
        <v>0</v>
      </c>
      <c r="M54" s="22">
        <v>98465710</v>
      </c>
      <c r="N54" s="24">
        <v>776179717.89999998</v>
      </c>
      <c r="O54" s="25">
        <v>0.11257785939202072</v>
      </c>
      <c r="R54" s="15">
        <v>0</v>
      </c>
    </row>
    <row r="55" spans="1:18" x14ac:dyDescent="0.25">
      <c r="A55" s="19" t="s">
        <v>4</v>
      </c>
      <c r="B55" s="27"/>
      <c r="C55" s="20" t="s">
        <v>121</v>
      </c>
      <c r="D55" s="21">
        <v>343492029.87</v>
      </c>
      <c r="E55" s="22">
        <v>14856633.33</v>
      </c>
      <c r="F55" s="22">
        <v>4901040.55</v>
      </c>
      <c r="G55" s="22">
        <v>202754.2</v>
      </c>
      <c r="H55" s="23">
        <v>19960428.079999998</v>
      </c>
      <c r="I55" s="22">
        <v>0</v>
      </c>
      <c r="J55" s="22">
        <v>0</v>
      </c>
      <c r="K55" s="22">
        <v>0</v>
      </c>
      <c r="L55" s="23">
        <v>0</v>
      </c>
      <c r="M55" s="22">
        <v>19960428.079999998</v>
      </c>
      <c r="N55" s="24">
        <v>323531601.78999996</v>
      </c>
      <c r="O55" s="25">
        <v>5.811030924809038E-2</v>
      </c>
      <c r="R55" s="15">
        <v>15000000</v>
      </c>
    </row>
    <row r="56" spans="1:18" s="32" customFormat="1" x14ac:dyDescent="0.25">
      <c r="A56" s="26">
        <v>1117111</v>
      </c>
      <c r="B56" s="27">
        <v>1117111</v>
      </c>
      <c r="C56" s="28" t="s">
        <v>5</v>
      </c>
      <c r="D56" s="29">
        <v>49057623.920000002</v>
      </c>
      <c r="E56" s="30">
        <v>2115183.33</v>
      </c>
      <c r="F56" s="30">
        <v>0</v>
      </c>
      <c r="G56" s="30">
        <v>202754.2</v>
      </c>
      <c r="H56" s="31">
        <v>2317937.5300000003</v>
      </c>
      <c r="I56" s="30">
        <v>0</v>
      </c>
      <c r="J56" s="30">
        <v>0</v>
      </c>
      <c r="K56" s="30">
        <v>0</v>
      </c>
      <c r="L56" s="31">
        <v>0</v>
      </c>
      <c r="M56" s="22">
        <v>2317937.5300000003</v>
      </c>
      <c r="N56" s="24">
        <v>46739686.390000001</v>
      </c>
      <c r="O56" s="25">
        <v>4.7249282471975053E-2</v>
      </c>
      <c r="R56" s="15">
        <v>0</v>
      </c>
    </row>
    <row r="57" spans="1:18" s="32" customFormat="1" x14ac:dyDescent="0.25">
      <c r="A57" s="26">
        <v>1117112</v>
      </c>
      <c r="B57" s="27">
        <v>1117112</v>
      </c>
      <c r="C57" s="28" t="s">
        <v>7</v>
      </c>
      <c r="D57" s="29">
        <v>229209097.00999999</v>
      </c>
      <c r="E57" s="30">
        <v>10602650</v>
      </c>
      <c r="F57" s="30">
        <v>4344807.4399999995</v>
      </c>
      <c r="G57" s="30">
        <v>0</v>
      </c>
      <c r="H57" s="31">
        <v>14947457.439999999</v>
      </c>
      <c r="I57" s="30">
        <v>0</v>
      </c>
      <c r="J57" s="30">
        <v>0</v>
      </c>
      <c r="K57" s="30">
        <v>0</v>
      </c>
      <c r="L57" s="31">
        <v>0</v>
      </c>
      <c r="M57" s="22">
        <v>14947457.439999999</v>
      </c>
      <c r="N57" s="24">
        <v>214261639.56999999</v>
      </c>
      <c r="O57" s="25">
        <v>6.5213194567700195E-2</v>
      </c>
      <c r="R57" s="15">
        <v>15000000</v>
      </c>
    </row>
    <row r="58" spans="1:18" s="32" customFormat="1" x14ac:dyDescent="0.25">
      <c r="A58" s="26">
        <v>1117113</v>
      </c>
      <c r="B58" s="27">
        <v>1117211</v>
      </c>
      <c r="C58" s="28" t="s">
        <v>35</v>
      </c>
      <c r="D58" s="29">
        <v>65225308.940000005</v>
      </c>
      <c r="E58" s="30">
        <v>2138800</v>
      </c>
      <c r="F58" s="30">
        <v>556233.11</v>
      </c>
      <c r="G58" s="30">
        <v>0</v>
      </c>
      <c r="H58" s="31">
        <v>2695033.11</v>
      </c>
      <c r="I58" s="30">
        <v>0</v>
      </c>
      <c r="J58" s="30">
        <v>0</v>
      </c>
      <c r="K58" s="30">
        <v>0</v>
      </c>
      <c r="L58" s="31">
        <v>0</v>
      </c>
      <c r="M58" s="22">
        <v>2695033.11</v>
      </c>
      <c r="N58" s="24">
        <v>62530275.830000006</v>
      </c>
      <c r="O58" s="25">
        <v>4.1318824759866285E-2</v>
      </c>
      <c r="R58" s="15">
        <v>0</v>
      </c>
    </row>
    <row r="59" spans="1:18" x14ac:dyDescent="0.25">
      <c r="A59" s="26"/>
      <c r="B59" s="27"/>
      <c r="C59" s="13" t="s">
        <v>36</v>
      </c>
      <c r="D59" s="14">
        <v>52317620134.450005</v>
      </c>
      <c r="E59" s="15">
        <v>2899936530.8499999</v>
      </c>
      <c r="F59" s="15">
        <v>367340576.54000008</v>
      </c>
      <c r="G59" s="15">
        <v>1958104.5</v>
      </c>
      <c r="H59" s="16">
        <v>3269235211.8900008</v>
      </c>
      <c r="I59" s="15">
        <v>0</v>
      </c>
      <c r="J59" s="15">
        <v>0</v>
      </c>
      <c r="K59" s="15">
        <v>0</v>
      </c>
      <c r="L59" s="16">
        <v>0</v>
      </c>
      <c r="M59" s="15">
        <v>3269235211.8900008</v>
      </c>
      <c r="N59" s="17">
        <v>49048384922.559998</v>
      </c>
      <c r="O59" s="18">
        <v>6.2488224875069984E-2</v>
      </c>
      <c r="R59" s="15">
        <v>0</v>
      </c>
    </row>
    <row r="60" spans="1:18" x14ac:dyDescent="0.25">
      <c r="A60" s="19" t="s">
        <v>4</v>
      </c>
      <c r="B60" s="27"/>
      <c r="C60" s="20" t="s">
        <v>122</v>
      </c>
      <c r="D60" s="21">
        <v>28828796459.610001</v>
      </c>
      <c r="E60" s="22">
        <v>2165806944.9299998</v>
      </c>
      <c r="F60" s="22">
        <v>170953819.99000001</v>
      </c>
      <c r="G60" s="22">
        <v>0</v>
      </c>
      <c r="H60" s="23">
        <v>2336760764.9200006</v>
      </c>
      <c r="I60" s="22">
        <v>0</v>
      </c>
      <c r="J60" s="22">
        <v>0</v>
      </c>
      <c r="K60" s="22">
        <v>0</v>
      </c>
      <c r="L60" s="23">
        <v>0</v>
      </c>
      <c r="M60" s="22">
        <v>2336760764.9200006</v>
      </c>
      <c r="N60" s="24">
        <v>26492035694.689999</v>
      </c>
      <c r="O60" s="25">
        <v>8.1056480043968246E-2</v>
      </c>
      <c r="R60" s="15">
        <v>5715308347</v>
      </c>
    </row>
    <row r="61" spans="1:18" s="32" customFormat="1" x14ac:dyDescent="0.25">
      <c r="A61" s="26">
        <v>1211111</v>
      </c>
      <c r="B61" s="27">
        <v>1211111</v>
      </c>
      <c r="C61" s="28" t="s">
        <v>5</v>
      </c>
      <c r="D61" s="29">
        <v>165160734.56</v>
      </c>
      <c r="E61" s="30">
        <v>1976100</v>
      </c>
      <c r="F61" s="30">
        <v>13204375</v>
      </c>
      <c r="G61" s="30">
        <v>0</v>
      </c>
      <c r="H61" s="31">
        <v>15180475</v>
      </c>
      <c r="I61" s="30">
        <v>0</v>
      </c>
      <c r="J61" s="30">
        <v>0</v>
      </c>
      <c r="K61" s="30">
        <v>0</v>
      </c>
      <c r="L61" s="31">
        <v>0</v>
      </c>
      <c r="M61" s="22">
        <v>15180475</v>
      </c>
      <c r="N61" s="24">
        <v>149980259.56</v>
      </c>
      <c r="O61" s="25">
        <v>9.1913341512084398E-2</v>
      </c>
      <c r="R61" s="15">
        <v>0</v>
      </c>
    </row>
    <row r="62" spans="1:18" s="32" customFormat="1" x14ac:dyDescent="0.25">
      <c r="A62" s="26">
        <v>1211112</v>
      </c>
      <c r="B62" s="27">
        <v>1211112</v>
      </c>
      <c r="C62" s="28" t="s">
        <v>7</v>
      </c>
      <c r="D62" s="29">
        <v>3332669124.4599996</v>
      </c>
      <c r="E62" s="30">
        <v>314467592.97000003</v>
      </c>
      <c r="F62" s="30">
        <v>15409490</v>
      </c>
      <c r="G62" s="30">
        <v>0</v>
      </c>
      <c r="H62" s="31">
        <v>329877082.97000003</v>
      </c>
      <c r="I62" s="30">
        <v>0</v>
      </c>
      <c r="J62" s="30">
        <v>0</v>
      </c>
      <c r="K62" s="30">
        <v>0</v>
      </c>
      <c r="L62" s="31">
        <v>0</v>
      </c>
      <c r="M62" s="22">
        <v>329877082.97000003</v>
      </c>
      <c r="N62" s="24">
        <v>3002792041.4899998</v>
      </c>
      <c r="O62" s="25">
        <v>9.8982848476879867E-2</v>
      </c>
      <c r="R62" s="15">
        <v>265308347</v>
      </c>
    </row>
    <row r="63" spans="1:18" x14ac:dyDescent="0.25">
      <c r="A63" s="26">
        <v>1211216</v>
      </c>
      <c r="B63" s="27">
        <v>1211216</v>
      </c>
      <c r="C63" s="28" t="s">
        <v>42</v>
      </c>
      <c r="D63" s="29">
        <v>24238794195.610001</v>
      </c>
      <c r="E63" s="30">
        <v>1818575477.0899999</v>
      </c>
      <c r="F63" s="30">
        <v>128155233.98999999</v>
      </c>
      <c r="G63" s="30">
        <v>0</v>
      </c>
      <c r="H63" s="31">
        <v>1946730711.0799999</v>
      </c>
      <c r="I63" s="30">
        <v>0</v>
      </c>
      <c r="J63" s="30">
        <v>0</v>
      </c>
      <c r="K63" s="30">
        <v>0</v>
      </c>
      <c r="L63" s="31">
        <v>0</v>
      </c>
      <c r="M63" s="22">
        <v>1946730711.0799999</v>
      </c>
      <c r="N63" s="24">
        <v>22292063484.529999</v>
      </c>
      <c r="O63" s="25">
        <v>8.0314668104759984E-2</v>
      </c>
      <c r="R63" s="15">
        <v>5450000000</v>
      </c>
    </row>
    <row r="64" spans="1:18" ht="30.75" x14ac:dyDescent="0.25">
      <c r="A64" s="26">
        <v>1211117</v>
      </c>
      <c r="B64" s="27">
        <v>1211217</v>
      </c>
      <c r="C64" s="28" t="s">
        <v>37</v>
      </c>
      <c r="D64" s="29">
        <v>131954932.2</v>
      </c>
      <c r="E64" s="30">
        <v>7541159.8600000003</v>
      </c>
      <c r="F64" s="30">
        <v>4055421</v>
      </c>
      <c r="G64" s="30">
        <v>0</v>
      </c>
      <c r="H64" s="31">
        <v>11596580.859999999</v>
      </c>
      <c r="I64" s="30">
        <v>0</v>
      </c>
      <c r="J64" s="30">
        <v>0</v>
      </c>
      <c r="K64" s="30">
        <v>0</v>
      </c>
      <c r="L64" s="31">
        <v>0</v>
      </c>
      <c r="M64" s="22">
        <v>11596580.859999999</v>
      </c>
      <c r="N64" s="24">
        <v>120358351.34</v>
      </c>
      <c r="O64" s="25">
        <v>8.7882890519191972E-2</v>
      </c>
      <c r="R64" s="15">
        <v>0</v>
      </c>
    </row>
    <row r="65" spans="1:18" ht="30.75" x14ac:dyDescent="0.25">
      <c r="A65" s="26">
        <v>1211118</v>
      </c>
      <c r="B65" s="27">
        <v>1211218</v>
      </c>
      <c r="C65" s="28" t="s">
        <v>38</v>
      </c>
      <c r="D65" s="29">
        <v>118087882</v>
      </c>
      <c r="E65" s="30">
        <v>3279400</v>
      </c>
      <c r="F65" s="30">
        <v>4000000</v>
      </c>
      <c r="G65" s="30">
        <v>0</v>
      </c>
      <c r="H65" s="31">
        <v>7279400</v>
      </c>
      <c r="I65" s="30">
        <v>0</v>
      </c>
      <c r="J65" s="30">
        <v>0</v>
      </c>
      <c r="K65" s="30">
        <v>0</v>
      </c>
      <c r="L65" s="31">
        <v>0</v>
      </c>
      <c r="M65" s="22">
        <v>7279400</v>
      </c>
      <c r="N65" s="24">
        <v>110808482</v>
      </c>
      <c r="O65" s="25">
        <v>6.1643920415136243E-2</v>
      </c>
      <c r="R65" s="15">
        <v>0</v>
      </c>
    </row>
    <row r="66" spans="1:18" x14ac:dyDescent="0.25">
      <c r="A66" s="26">
        <v>1211119</v>
      </c>
      <c r="B66" s="27">
        <v>1211219</v>
      </c>
      <c r="C66" s="28" t="s">
        <v>39</v>
      </c>
      <c r="D66" s="29">
        <v>633336320.48000002</v>
      </c>
      <c r="E66" s="30">
        <v>9435645.3399999999</v>
      </c>
      <c r="F66" s="30">
        <v>3499800</v>
      </c>
      <c r="G66" s="30">
        <v>0</v>
      </c>
      <c r="H66" s="31">
        <v>12935445.34</v>
      </c>
      <c r="I66" s="30">
        <v>0</v>
      </c>
      <c r="J66" s="30">
        <v>0</v>
      </c>
      <c r="K66" s="30">
        <v>0</v>
      </c>
      <c r="L66" s="31">
        <v>0</v>
      </c>
      <c r="M66" s="22">
        <v>12935445.34</v>
      </c>
      <c r="N66" s="24">
        <v>620400875.13999999</v>
      </c>
      <c r="O66" s="25">
        <v>2.0424291046811181E-2</v>
      </c>
      <c r="R66" s="15">
        <v>0</v>
      </c>
    </row>
    <row r="67" spans="1:18" x14ac:dyDescent="0.25">
      <c r="A67" s="26"/>
      <c r="B67" s="27">
        <v>1211220</v>
      </c>
      <c r="C67" s="28" t="s">
        <v>40</v>
      </c>
      <c r="D67" s="29">
        <v>0</v>
      </c>
      <c r="E67" s="30">
        <v>0</v>
      </c>
      <c r="F67" s="30">
        <v>0</v>
      </c>
      <c r="G67" s="30">
        <v>0</v>
      </c>
      <c r="H67" s="31">
        <v>0</v>
      </c>
      <c r="I67" s="30">
        <v>0</v>
      </c>
      <c r="J67" s="30">
        <v>0</v>
      </c>
      <c r="K67" s="30">
        <v>0</v>
      </c>
      <c r="L67" s="31">
        <v>0</v>
      </c>
      <c r="M67" s="22">
        <v>0</v>
      </c>
      <c r="N67" s="24">
        <v>0</v>
      </c>
      <c r="O67" s="40">
        <v>0</v>
      </c>
      <c r="R67" s="15">
        <v>0</v>
      </c>
    </row>
    <row r="68" spans="1:18" x14ac:dyDescent="0.25">
      <c r="A68" s="26">
        <v>1211121</v>
      </c>
      <c r="B68" s="27">
        <v>1211221</v>
      </c>
      <c r="C68" s="28" t="s">
        <v>41</v>
      </c>
      <c r="D68" s="29">
        <v>108793270.3</v>
      </c>
      <c r="E68" s="30">
        <v>6187103</v>
      </c>
      <c r="F68" s="30">
        <v>1201500</v>
      </c>
      <c r="G68" s="30">
        <v>0</v>
      </c>
      <c r="H68" s="31">
        <v>7388603</v>
      </c>
      <c r="I68" s="30">
        <v>0</v>
      </c>
      <c r="J68" s="30">
        <v>0</v>
      </c>
      <c r="K68" s="30">
        <v>0</v>
      </c>
      <c r="L68" s="31">
        <v>0</v>
      </c>
      <c r="M68" s="22">
        <v>7388603</v>
      </c>
      <c r="N68" s="24">
        <v>101404667.3</v>
      </c>
      <c r="O68" s="25">
        <v>6.791415479676044E-2</v>
      </c>
      <c r="R68" s="15">
        <v>0</v>
      </c>
    </row>
    <row r="69" spans="1:18" x14ac:dyDescent="0.25">
      <c r="A69" s="26">
        <v>1211122</v>
      </c>
      <c r="B69" s="27">
        <v>1211222</v>
      </c>
      <c r="C69" s="28" t="s">
        <v>123</v>
      </c>
      <c r="D69" s="29">
        <v>100000000</v>
      </c>
      <c r="E69" s="30">
        <v>4344466.67</v>
      </c>
      <c r="F69" s="30">
        <v>1428000</v>
      </c>
      <c r="G69" s="30">
        <v>0</v>
      </c>
      <c r="H69" s="31">
        <v>5772466.6699999999</v>
      </c>
      <c r="I69" s="30">
        <v>0</v>
      </c>
      <c r="J69" s="30">
        <v>0</v>
      </c>
      <c r="K69" s="30">
        <v>0</v>
      </c>
      <c r="L69" s="31">
        <v>0</v>
      </c>
      <c r="M69" s="22">
        <v>5772466.6699999999</v>
      </c>
      <c r="N69" s="24">
        <v>94227533.329999998</v>
      </c>
      <c r="O69" s="25">
        <v>5.7724666699999996E-2</v>
      </c>
      <c r="R69" s="15">
        <v>0</v>
      </c>
    </row>
    <row r="70" spans="1:18" x14ac:dyDescent="0.25">
      <c r="A70" s="19" t="s">
        <v>4</v>
      </c>
      <c r="B70" s="27"/>
      <c r="C70" s="20" t="s">
        <v>124</v>
      </c>
      <c r="D70" s="21">
        <v>202962775.96000001</v>
      </c>
      <c r="E70" s="22">
        <v>13683883.34</v>
      </c>
      <c r="F70" s="22">
        <v>448523.83</v>
      </c>
      <c r="G70" s="22">
        <v>0</v>
      </c>
      <c r="H70" s="23">
        <v>14132407.17</v>
      </c>
      <c r="I70" s="22">
        <v>0</v>
      </c>
      <c r="J70" s="22">
        <v>0</v>
      </c>
      <c r="K70" s="22">
        <v>0</v>
      </c>
      <c r="L70" s="23">
        <v>0</v>
      </c>
      <c r="M70" s="22">
        <v>14132407.17</v>
      </c>
      <c r="N70" s="24">
        <v>188830368.79000002</v>
      </c>
      <c r="O70" s="25">
        <v>6.9630537437984294E-2</v>
      </c>
      <c r="R70" s="15">
        <v>20000000</v>
      </c>
    </row>
    <row r="71" spans="1:18" s="32" customFormat="1" x14ac:dyDescent="0.25">
      <c r="A71" s="26">
        <v>1212111</v>
      </c>
      <c r="B71" s="27">
        <v>1212111</v>
      </c>
      <c r="C71" s="28" t="s">
        <v>5</v>
      </c>
      <c r="D71" s="29">
        <v>76001435.790000007</v>
      </c>
      <c r="E71" s="30">
        <v>2359983.33</v>
      </c>
      <c r="F71" s="30">
        <v>165000</v>
      </c>
      <c r="G71" s="30">
        <v>0</v>
      </c>
      <c r="H71" s="31">
        <v>2524983.33</v>
      </c>
      <c r="I71" s="30">
        <v>0</v>
      </c>
      <c r="J71" s="30">
        <v>0</v>
      </c>
      <c r="K71" s="30">
        <v>0</v>
      </c>
      <c r="L71" s="31">
        <v>0</v>
      </c>
      <c r="M71" s="22">
        <v>2524983.33</v>
      </c>
      <c r="N71" s="24">
        <v>73476452.460000008</v>
      </c>
      <c r="O71" s="25">
        <v>3.322283722345451E-2</v>
      </c>
      <c r="R71" s="15">
        <v>0</v>
      </c>
    </row>
    <row r="72" spans="1:18" s="32" customFormat="1" x14ac:dyDescent="0.25">
      <c r="A72" s="26">
        <v>1212112</v>
      </c>
      <c r="B72" s="27">
        <v>1212112</v>
      </c>
      <c r="C72" s="28" t="s">
        <v>7</v>
      </c>
      <c r="D72" s="29">
        <v>126961340.17</v>
      </c>
      <c r="E72" s="30">
        <v>11323900.01</v>
      </c>
      <c r="F72" s="30">
        <v>283523.83</v>
      </c>
      <c r="G72" s="30">
        <v>0</v>
      </c>
      <c r="H72" s="31">
        <v>11607423.84</v>
      </c>
      <c r="I72" s="30">
        <v>0</v>
      </c>
      <c r="J72" s="30">
        <v>0</v>
      </c>
      <c r="K72" s="30">
        <v>0</v>
      </c>
      <c r="L72" s="31">
        <v>0</v>
      </c>
      <c r="M72" s="22">
        <v>11607423.84</v>
      </c>
      <c r="N72" s="24">
        <v>115353916.33</v>
      </c>
      <c r="O72" s="25">
        <v>9.142486858170977E-2</v>
      </c>
      <c r="R72" s="15">
        <v>20000000</v>
      </c>
    </row>
    <row r="73" spans="1:18" x14ac:dyDescent="0.25">
      <c r="A73" s="19" t="s">
        <v>4</v>
      </c>
      <c r="B73" s="27"/>
      <c r="C73" s="20" t="s">
        <v>125</v>
      </c>
      <c r="D73" s="21">
        <v>10604016469.369999</v>
      </c>
      <c r="E73" s="22">
        <v>94901816.129999995</v>
      </c>
      <c r="F73" s="22">
        <v>6946248.96</v>
      </c>
      <c r="G73" s="22">
        <v>629750</v>
      </c>
      <c r="H73" s="23">
        <v>102477815.08999999</v>
      </c>
      <c r="I73" s="22">
        <v>0</v>
      </c>
      <c r="J73" s="22">
        <v>0</v>
      </c>
      <c r="K73" s="22">
        <v>0</v>
      </c>
      <c r="L73" s="23">
        <v>0</v>
      </c>
      <c r="M73" s="22">
        <v>102477815.08999999</v>
      </c>
      <c r="N73" s="24">
        <v>10501538654.279999</v>
      </c>
      <c r="O73" s="25">
        <v>9.664056575733361E-3</v>
      </c>
      <c r="R73" s="15">
        <v>519500000</v>
      </c>
    </row>
    <row r="74" spans="1:18" s="32" customFormat="1" x14ac:dyDescent="0.25">
      <c r="A74" s="26">
        <v>1213111</v>
      </c>
      <c r="B74" s="27">
        <v>1213111</v>
      </c>
      <c r="C74" s="28" t="s">
        <v>5</v>
      </c>
      <c r="D74" s="29">
        <v>254914764.88</v>
      </c>
      <c r="E74" s="30">
        <v>33197783.329999998</v>
      </c>
      <c r="F74" s="30">
        <v>0</v>
      </c>
      <c r="G74" s="30">
        <v>0</v>
      </c>
      <c r="H74" s="31">
        <v>33197783.329999998</v>
      </c>
      <c r="I74" s="30">
        <v>0</v>
      </c>
      <c r="J74" s="30">
        <v>0</v>
      </c>
      <c r="K74" s="30">
        <v>0</v>
      </c>
      <c r="L74" s="31">
        <v>0</v>
      </c>
      <c r="M74" s="22">
        <v>33197783.329999998</v>
      </c>
      <c r="N74" s="24">
        <v>221716981.55000001</v>
      </c>
      <c r="O74" s="25">
        <v>0.13023091599118516</v>
      </c>
      <c r="R74" s="15">
        <v>0</v>
      </c>
    </row>
    <row r="75" spans="1:18" s="32" customFormat="1" x14ac:dyDescent="0.25">
      <c r="A75" s="26">
        <v>1213112</v>
      </c>
      <c r="B75" s="27">
        <v>1213112</v>
      </c>
      <c r="C75" s="28" t="s">
        <v>7</v>
      </c>
      <c r="D75" s="29">
        <v>10349101704.49</v>
      </c>
      <c r="E75" s="30">
        <v>61704032.799999997</v>
      </c>
      <c r="F75" s="30">
        <v>6946248.96</v>
      </c>
      <c r="G75" s="30">
        <v>629750</v>
      </c>
      <c r="H75" s="31">
        <v>69280031.75999999</v>
      </c>
      <c r="I75" s="30">
        <v>0</v>
      </c>
      <c r="J75" s="30">
        <v>0</v>
      </c>
      <c r="K75" s="30">
        <v>0</v>
      </c>
      <c r="L75" s="31">
        <v>0</v>
      </c>
      <c r="M75" s="22">
        <v>69280031.75999999</v>
      </c>
      <c r="N75" s="24">
        <v>10279821672.73</v>
      </c>
      <c r="O75" s="25">
        <v>6.6943038862921373E-3</v>
      </c>
      <c r="R75" s="15">
        <v>519500000</v>
      </c>
    </row>
    <row r="76" spans="1:18" x14ac:dyDescent="0.25">
      <c r="A76" s="19" t="s">
        <v>4</v>
      </c>
      <c r="B76" s="27"/>
      <c r="C76" s="20" t="s">
        <v>126</v>
      </c>
      <c r="D76" s="21">
        <v>1698211981.8600001</v>
      </c>
      <c r="E76" s="22">
        <v>110637816.67</v>
      </c>
      <c r="F76" s="22">
        <v>9209382.4000000004</v>
      </c>
      <c r="G76" s="22">
        <v>1202212</v>
      </c>
      <c r="H76" s="23">
        <v>121049411.06999999</v>
      </c>
      <c r="I76" s="22">
        <v>0</v>
      </c>
      <c r="J76" s="22">
        <v>0</v>
      </c>
      <c r="K76" s="22">
        <v>0</v>
      </c>
      <c r="L76" s="23">
        <v>0</v>
      </c>
      <c r="M76" s="22">
        <v>121049411.06999999</v>
      </c>
      <c r="N76" s="24">
        <v>1577162570.79</v>
      </c>
      <c r="O76" s="25">
        <v>7.1280507005620247E-2</v>
      </c>
      <c r="R76" s="15">
        <v>0</v>
      </c>
    </row>
    <row r="77" spans="1:18" s="32" customFormat="1" x14ac:dyDescent="0.25">
      <c r="A77" s="26">
        <v>1214111</v>
      </c>
      <c r="B77" s="27">
        <v>1214111</v>
      </c>
      <c r="C77" s="28" t="s">
        <v>43</v>
      </c>
      <c r="D77" s="29">
        <v>210204858.37</v>
      </c>
      <c r="E77" s="30">
        <v>32737666.670000002</v>
      </c>
      <c r="F77" s="30">
        <v>0</v>
      </c>
      <c r="G77" s="30">
        <v>0</v>
      </c>
      <c r="H77" s="31">
        <v>32737666.670000002</v>
      </c>
      <c r="I77" s="30">
        <v>0</v>
      </c>
      <c r="J77" s="30">
        <v>0</v>
      </c>
      <c r="K77" s="30">
        <v>0</v>
      </c>
      <c r="L77" s="31">
        <v>0</v>
      </c>
      <c r="M77" s="22">
        <v>32737666.670000002</v>
      </c>
      <c r="N77" s="24">
        <v>177467191.69999999</v>
      </c>
      <c r="O77" s="25">
        <v>0.15574172226017519</v>
      </c>
      <c r="R77" s="15">
        <v>0</v>
      </c>
    </row>
    <row r="78" spans="1:18" s="32" customFormat="1" ht="30.75" x14ac:dyDescent="0.25">
      <c r="A78" s="26">
        <v>1214112</v>
      </c>
      <c r="B78" s="27">
        <v>1214112</v>
      </c>
      <c r="C78" s="28" t="s">
        <v>44</v>
      </c>
      <c r="D78" s="29">
        <v>763651017.11000001</v>
      </c>
      <c r="E78" s="30">
        <v>52275050</v>
      </c>
      <c r="F78" s="30">
        <v>5579382.4000000004</v>
      </c>
      <c r="G78" s="30">
        <v>1202212</v>
      </c>
      <c r="H78" s="31">
        <v>59056644.399999999</v>
      </c>
      <c r="I78" s="30">
        <v>0</v>
      </c>
      <c r="J78" s="30">
        <v>0</v>
      </c>
      <c r="K78" s="30">
        <v>0</v>
      </c>
      <c r="L78" s="31">
        <v>0</v>
      </c>
      <c r="M78" s="22">
        <v>59056644.399999999</v>
      </c>
      <c r="N78" s="24">
        <v>704594372.71000004</v>
      </c>
      <c r="O78" s="25">
        <v>7.7334597973164471E-2</v>
      </c>
      <c r="R78" s="15">
        <v>0</v>
      </c>
    </row>
    <row r="79" spans="1:18" s="32" customFormat="1" x14ac:dyDescent="0.25">
      <c r="A79" s="26">
        <v>1214113</v>
      </c>
      <c r="B79" s="27">
        <v>1214113</v>
      </c>
      <c r="C79" s="28" t="s">
        <v>45</v>
      </c>
      <c r="D79" s="29">
        <v>724356106.38</v>
      </c>
      <c r="E79" s="30">
        <v>25625100</v>
      </c>
      <c r="F79" s="30">
        <v>3630000</v>
      </c>
      <c r="G79" s="30">
        <v>0</v>
      </c>
      <c r="H79" s="31">
        <v>29255100</v>
      </c>
      <c r="I79" s="30">
        <v>0</v>
      </c>
      <c r="J79" s="30">
        <v>0</v>
      </c>
      <c r="K79" s="30">
        <v>0</v>
      </c>
      <c r="L79" s="31">
        <v>0</v>
      </c>
      <c r="M79" s="22">
        <v>29255100</v>
      </c>
      <c r="N79" s="24">
        <v>695101006.38</v>
      </c>
      <c r="O79" s="25">
        <v>4.038773158992693E-2</v>
      </c>
      <c r="R79" s="15">
        <v>0</v>
      </c>
    </row>
    <row r="80" spans="1:18" s="32" customFormat="1" ht="30.75" x14ac:dyDescent="0.25">
      <c r="A80" s="26">
        <v>1214114</v>
      </c>
      <c r="B80" s="27">
        <v>1214114</v>
      </c>
      <c r="C80" s="28" t="s">
        <v>46</v>
      </c>
      <c r="D80" s="29">
        <v>0</v>
      </c>
      <c r="E80" s="30">
        <v>0</v>
      </c>
      <c r="F80" s="30">
        <v>0</v>
      </c>
      <c r="G80" s="30">
        <v>0</v>
      </c>
      <c r="H80" s="31">
        <v>0</v>
      </c>
      <c r="I80" s="30">
        <v>0</v>
      </c>
      <c r="J80" s="30">
        <v>0</v>
      </c>
      <c r="K80" s="30">
        <v>0</v>
      </c>
      <c r="L80" s="31">
        <v>0</v>
      </c>
      <c r="M80" s="22">
        <v>0</v>
      </c>
      <c r="N80" s="24">
        <v>0</v>
      </c>
      <c r="O80" s="25">
        <v>0</v>
      </c>
      <c r="R80" s="15">
        <v>0</v>
      </c>
    </row>
    <row r="81" spans="1:18" x14ac:dyDescent="0.25">
      <c r="A81" s="19" t="s">
        <v>4</v>
      </c>
      <c r="B81" s="27"/>
      <c r="C81" s="20" t="s">
        <v>127</v>
      </c>
      <c r="D81" s="21">
        <v>3404915424.1000009</v>
      </c>
      <c r="E81" s="22">
        <v>109956941.06</v>
      </c>
      <c r="F81" s="22">
        <v>68714640.760000005</v>
      </c>
      <c r="G81" s="22">
        <v>126142.5</v>
      </c>
      <c r="H81" s="23">
        <v>178797724.31999999</v>
      </c>
      <c r="I81" s="22">
        <v>0</v>
      </c>
      <c r="J81" s="22">
        <v>0</v>
      </c>
      <c r="K81" s="22">
        <v>0</v>
      </c>
      <c r="L81" s="23">
        <v>0</v>
      </c>
      <c r="M81" s="22">
        <v>178797724.31999999</v>
      </c>
      <c r="N81" s="24">
        <v>3226117699.7799997</v>
      </c>
      <c r="O81" s="25">
        <v>5.2511649204109216E-2</v>
      </c>
      <c r="R81" s="15">
        <v>450000000</v>
      </c>
    </row>
    <row r="82" spans="1:18" s="32" customFormat="1" x14ac:dyDescent="0.25">
      <c r="A82" s="26">
        <v>1215111</v>
      </c>
      <c r="B82" s="27">
        <v>1215111</v>
      </c>
      <c r="C82" s="28" t="s">
        <v>5</v>
      </c>
      <c r="D82" s="29">
        <v>218020824.79999998</v>
      </c>
      <c r="E82" s="30">
        <v>8901850</v>
      </c>
      <c r="F82" s="30">
        <v>775837</v>
      </c>
      <c r="G82" s="30">
        <v>126142.5</v>
      </c>
      <c r="H82" s="31">
        <v>9803829.5</v>
      </c>
      <c r="I82" s="30">
        <v>0</v>
      </c>
      <c r="J82" s="30">
        <v>0</v>
      </c>
      <c r="K82" s="30">
        <v>0</v>
      </c>
      <c r="L82" s="31">
        <v>0</v>
      </c>
      <c r="M82" s="22">
        <v>9803829.5</v>
      </c>
      <c r="N82" s="24">
        <v>208216995.29999998</v>
      </c>
      <c r="O82" s="25">
        <v>4.4967399371108156E-2</v>
      </c>
      <c r="R82" s="15">
        <v>0</v>
      </c>
    </row>
    <row r="83" spans="1:18" s="32" customFormat="1" x14ac:dyDescent="0.25">
      <c r="A83" s="26">
        <v>1215112</v>
      </c>
      <c r="B83" s="27">
        <v>1215112</v>
      </c>
      <c r="C83" s="28" t="s">
        <v>47</v>
      </c>
      <c r="D83" s="29">
        <v>2153676569.0500002</v>
      </c>
      <c r="E83" s="30">
        <v>60507818</v>
      </c>
      <c r="F83" s="30">
        <v>52281946.549999997</v>
      </c>
      <c r="G83" s="30">
        <v>0</v>
      </c>
      <c r="H83" s="31">
        <v>112789764.55</v>
      </c>
      <c r="I83" s="30">
        <v>0</v>
      </c>
      <c r="J83" s="30">
        <v>0</v>
      </c>
      <c r="K83" s="30">
        <v>0</v>
      </c>
      <c r="L83" s="31">
        <v>0</v>
      </c>
      <c r="M83" s="22">
        <v>112789764.55</v>
      </c>
      <c r="N83" s="24">
        <v>2040886804.5000002</v>
      </c>
      <c r="O83" s="25">
        <v>5.2370799854943979E-2</v>
      </c>
      <c r="R83" s="15">
        <v>150000000</v>
      </c>
    </row>
    <row r="84" spans="1:18" s="32" customFormat="1" ht="30.75" x14ac:dyDescent="0.25">
      <c r="A84" s="26">
        <v>1215113</v>
      </c>
      <c r="B84" s="27">
        <v>1215113</v>
      </c>
      <c r="C84" s="28" t="s">
        <v>48</v>
      </c>
      <c r="D84" s="29">
        <v>59022650.899999999</v>
      </c>
      <c r="E84" s="30">
        <v>0</v>
      </c>
      <c r="F84" s="30">
        <v>4335711</v>
      </c>
      <c r="G84" s="30">
        <v>0</v>
      </c>
      <c r="H84" s="31">
        <v>4335711</v>
      </c>
      <c r="I84" s="30">
        <v>0</v>
      </c>
      <c r="J84" s="30">
        <v>0</v>
      </c>
      <c r="K84" s="30">
        <v>0</v>
      </c>
      <c r="L84" s="31">
        <v>0</v>
      </c>
      <c r="M84" s="22">
        <v>4335711</v>
      </c>
      <c r="N84" s="24">
        <v>54686939.899999999</v>
      </c>
      <c r="O84" s="25">
        <v>7.3458425433073862E-2</v>
      </c>
      <c r="R84" s="15">
        <v>0</v>
      </c>
    </row>
    <row r="85" spans="1:18" ht="45.75" x14ac:dyDescent="0.25">
      <c r="A85" s="26">
        <v>1215214</v>
      </c>
      <c r="B85" s="27">
        <v>1215214</v>
      </c>
      <c r="C85" s="28" t="s">
        <v>128</v>
      </c>
      <c r="D85" s="29">
        <v>44703356.25</v>
      </c>
      <c r="E85" s="30">
        <v>1363600</v>
      </c>
      <c r="F85" s="30">
        <v>0</v>
      </c>
      <c r="G85" s="30">
        <v>0</v>
      </c>
      <c r="H85" s="31">
        <v>1363600</v>
      </c>
      <c r="I85" s="30">
        <v>0</v>
      </c>
      <c r="J85" s="30">
        <v>0</v>
      </c>
      <c r="K85" s="30">
        <v>0</v>
      </c>
      <c r="L85" s="31">
        <v>0</v>
      </c>
      <c r="M85" s="22">
        <v>1363600</v>
      </c>
      <c r="N85" s="24">
        <v>43339756.25</v>
      </c>
      <c r="O85" s="25">
        <v>3.0503302534471335E-2</v>
      </c>
      <c r="R85" s="15">
        <v>0</v>
      </c>
    </row>
    <row r="86" spans="1:18" ht="30.75" x14ac:dyDescent="0.25">
      <c r="A86" s="26">
        <v>1215116</v>
      </c>
      <c r="B86" s="27">
        <v>1215216</v>
      </c>
      <c r="C86" s="28" t="s">
        <v>49</v>
      </c>
      <c r="D86" s="29">
        <v>79882459.400000006</v>
      </c>
      <c r="E86" s="30">
        <v>5694913.4199999999</v>
      </c>
      <c r="F86" s="30">
        <v>5001673.71</v>
      </c>
      <c r="G86" s="30">
        <v>0</v>
      </c>
      <c r="H86" s="31">
        <v>10696587.129999999</v>
      </c>
      <c r="I86" s="30">
        <v>0</v>
      </c>
      <c r="J86" s="30">
        <v>0</v>
      </c>
      <c r="K86" s="30">
        <v>0</v>
      </c>
      <c r="L86" s="31">
        <v>0</v>
      </c>
      <c r="M86" s="22">
        <v>10696587.129999999</v>
      </c>
      <c r="N86" s="24">
        <v>69185872.270000011</v>
      </c>
      <c r="O86" s="25">
        <v>0.13390407869690599</v>
      </c>
      <c r="R86" s="15">
        <v>0</v>
      </c>
    </row>
    <row r="87" spans="1:18" ht="30.75" x14ac:dyDescent="0.25">
      <c r="A87" s="26">
        <v>1215117</v>
      </c>
      <c r="B87" s="27">
        <v>1215217</v>
      </c>
      <c r="C87" s="28" t="s">
        <v>50</v>
      </c>
      <c r="D87" s="29">
        <v>90722011.780000001</v>
      </c>
      <c r="E87" s="30">
        <v>7460616.6600000001</v>
      </c>
      <c r="F87" s="30">
        <v>2750</v>
      </c>
      <c r="G87" s="30">
        <v>0</v>
      </c>
      <c r="H87" s="31">
        <v>7463366.6600000001</v>
      </c>
      <c r="I87" s="30">
        <v>0</v>
      </c>
      <c r="J87" s="30">
        <v>0</v>
      </c>
      <c r="K87" s="30">
        <v>0</v>
      </c>
      <c r="L87" s="31">
        <v>0</v>
      </c>
      <c r="M87" s="22">
        <v>7463366.6600000001</v>
      </c>
      <c r="N87" s="24">
        <v>83258645.120000005</v>
      </c>
      <c r="O87" s="25">
        <v>8.2266326700278558E-2</v>
      </c>
      <c r="R87" s="15">
        <v>0</v>
      </c>
    </row>
    <row r="88" spans="1:18" x14ac:dyDescent="0.25">
      <c r="A88" s="26">
        <v>1215118</v>
      </c>
      <c r="B88" s="27">
        <v>1215218</v>
      </c>
      <c r="C88" s="28" t="s">
        <v>51</v>
      </c>
      <c r="D88" s="29">
        <v>77511849.069999993</v>
      </c>
      <c r="E88" s="30">
        <v>3904725</v>
      </c>
      <c r="F88" s="30">
        <v>377433.7</v>
      </c>
      <c r="G88" s="30">
        <v>0</v>
      </c>
      <c r="H88" s="31">
        <v>4282158.7</v>
      </c>
      <c r="I88" s="30">
        <v>0</v>
      </c>
      <c r="J88" s="30">
        <v>0</v>
      </c>
      <c r="K88" s="30">
        <v>0</v>
      </c>
      <c r="L88" s="31">
        <v>0</v>
      </c>
      <c r="M88" s="22">
        <v>4282158.7</v>
      </c>
      <c r="N88" s="24">
        <v>73229690.36999999</v>
      </c>
      <c r="O88" s="25">
        <v>5.5245214136652003E-2</v>
      </c>
      <c r="R88" s="15">
        <v>0</v>
      </c>
    </row>
    <row r="89" spans="1:18" ht="30.75" x14ac:dyDescent="0.25">
      <c r="A89" s="26">
        <v>1215119</v>
      </c>
      <c r="B89" s="27">
        <v>1215219</v>
      </c>
      <c r="C89" s="28" t="s">
        <v>52</v>
      </c>
      <c r="D89" s="29">
        <v>539223277.26999998</v>
      </c>
      <c r="E89" s="30">
        <v>17533817.98</v>
      </c>
      <c r="F89" s="30">
        <v>1100000</v>
      </c>
      <c r="G89" s="30">
        <v>0</v>
      </c>
      <c r="H89" s="31">
        <v>18633817.98</v>
      </c>
      <c r="I89" s="30">
        <v>0</v>
      </c>
      <c r="J89" s="30">
        <v>0</v>
      </c>
      <c r="K89" s="30">
        <v>0</v>
      </c>
      <c r="L89" s="31">
        <v>0</v>
      </c>
      <c r="M89" s="22">
        <v>18633817.98</v>
      </c>
      <c r="N89" s="24">
        <v>520589459.28999996</v>
      </c>
      <c r="O89" s="25">
        <v>3.4556775950659993E-2</v>
      </c>
      <c r="R89" s="15">
        <v>300000000</v>
      </c>
    </row>
    <row r="90" spans="1:18" ht="30.75" x14ac:dyDescent="0.25">
      <c r="A90" s="26">
        <v>1215220</v>
      </c>
      <c r="B90" s="27">
        <v>1215220</v>
      </c>
      <c r="C90" s="28" t="s">
        <v>56</v>
      </c>
      <c r="D90" s="29">
        <v>40192667.370000005</v>
      </c>
      <c r="E90" s="30">
        <v>1674500</v>
      </c>
      <c r="F90" s="30">
        <v>0</v>
      </c>
      <c r="G90" s="30">
        <v>0</v>
      </c>
      <c r="H90" s="31">
        <v>1674500</v>
      </c>
      <c r="I90" s="30">
        <v>0</v>
      </c>
      <c r="J90" s="30">
        <v>0</v>
      </c>
      <c r="K90" s="30">
        <v>0</v>
      </c>
      <c r="L90" s="31">
        <v>0</v>
      </c>
      <c r="M90" s="22">
        <v>1674500</v>
      </c>
      <c r="N90" s="24">
        <v>38518167.370000005</v>
      </c>
      <c r="O90" s="25">
        <v>4.1661828128626635E-2</v>
      </c>
      <c r="R90" s="15">
        <v>0</v>
      </c>
    </row>
    <row r="91" spans="1:18" x14ac:dyDescent="0.25">
      <c r="A91" s="26">
        <v>1215121</v>
      </c>
      <c r="B91" s="27">
        <v>1215221</v>
      </c>
      <c r="C91" s="28" t="s">
        <v>53</v>
      </c>
      <c r="D91" s="29">
        <v>62150000</v>
      </c>
      <c r="E91" s="30">
        <v>0</v>
      </c>
      <c r="F91" s="30">
        <v>4350000</v>
      </c>
      <c r="G91" s="30">
        <v>0</v>
      </c>
      <c r="H91" s="31">
        <v>4350000</v>
      </c>
      <c r="I91" s="30">
        <v>0</v>
      </c>
      <c r="J91" s="30">
        <v>0</v>
      </c>
      <c r="K91" s="30">
        <v>0</v>
      </c>
      <c r="L91" s="31">
        <v>0</v>
      </c>
      <c r="M91" s="22">
        <v>4350000</v>
      </c>
      <c r="N91" s="24">
        <v>57800000</v>
      </c>
      <c r="O91" s="25">
        <v>6.9991954947707158E-2</v>
      </c>
      <c r="R91" s="15">
        <v>0</v>
      </c>
    </row>
    <row r="92" spans="1:18" ht="31.5" customHeight="1" x14ac:dyDescent="0.25">
      <c r="A92" s="26">
        <v>1215122</v>
      </c>
      <c r="B92" s="27">
        <v>1215222</v>
      </c>
      <c r="C92" s="28" t="s">
        <v>54</v>
      </c>
      <c r="D92" s="29">
        <v>37233100.609999999</v>
      </c>
      <c r="E92" s="30">
        <v>2915100</v>
      </c>
      <c r="F92" s="30">
        <v>489288.8</v>
      </c>
      <c r="G92" s="30">
        <v>0</v>
      </c>
      <c r="H92" s="31">
        <v>3404388.8</v>
      </c>
      <c r="I92" s="30">
        <v>0</v>
      </c>
      <c r="J92" s="30">
        <v>0</v>
      </c>
      <c r="K92" s="30">
        <v>0</v>
      </c>
      <c r="L92" s="31">
        <v>0</v>
      </c>
      <c r="M92" s="22">
        <v>3404388.8</v>
      </c>
      <c r="N92" s="24">
        <v>33828711.810000002</v>
      </c>
      <c r="O92" s="25">
        <v>9.1434469443182911E-2</v>
      </c>
      <c r="R92" s="15">
        <v>0</v>
      </c>
    </row>
    <row r="93" spans="1:18" ht="31.5" customHeight="1" x14ac:dyDescent="0.25">
      <c r="A93" s="26">
        <v>1215123</v>
      </c>
      <c r="B93" s="27">
        <v>1215123</v>
      </c>
      <c r="C93" s="28" t="s">
        <v>55</v>
      </c>
      <c r="D93" s="29">
        <v>2576657.6</v>
      </c>
      <c r="E93" s="30">
        <v>0</v>
      </c>
      <c r="F93" s="30">
        <v>0</v>
      </c>
      <c r="G93" s="30">
        <v>0</v>
      </c>
      <c r="H93" s="31">
        <v>0</v>
      </c>
      <c r="I93" s="30">
        <v>0</v>
      </c>
      <c r="J93" s="30">
        <v>0</v>
      </c>
      <c r="K93" s="30">
        <v>0</v>
      </c>
      <c r="L93" s="31">
        <v>0</v>
      </c>
      <c r="M93" s="22">
        <v>0</v>
      </c>
      <c r="N93" s="24">
        <v>2576657.6</v>
      </c>
      <c r="O93" s="25">
        <v>0</v>
      </c>
      <c r="R93" s="15">
        <v>0</v>
      </c>
    </row>
    <row r="94" spans="1:18" x14ac:dyDescent="0.25">
      <c r="A94" s="19" t="s">
        <v>4</v>
      </c>
      <c r="B94" s="27"/>
      <c r="C94" s="20" t="s">
        <v>129</v>
      </c>
      <c r="D94" s="21">
        <v>5322171789.0799999</v>
      </c>
      <c r="E94" s="22">
        <v>273641900</v>
      </c>
      <c r="F94" s="22">
        <v>52054110.600000001</v>
      </c>
      <c r="G94" s="22">
        <v>0</v>
      </c>
      <c r="H94" s="23">
        <v>325696010.60000002</v>
      </c>
      <c r="I94" s="22">
        <v>0</v>
      </c>
      <c r="J94" s="22">
        <v>0</v>
      </c>
      <c r="K94" s="22">
        <v>0</v>
      </c>
      <c r="L94" s="23">
        <v>0</v>
      </c>
      <c r="M94" s="22">
        <v>325696010.60000002</v>
      </c>
      <c r="N94" s="24">
        <v>4996475778.4799995</v>
      </c>
      <c r="O94" s="25">
        <v>6.1196072488351683E-2</v>
      </c>
      <c r="R94" s="15">
        <v>772117555.56999993</v>
      </c>
    </row>
    <row r="95" spans="1:18" s="32" customFormat="1" x14ac:dyDescent="0.25">
      <c r="A95" s="26">
        <v>1216111</v>
      </c>
      <c r="B95" s="27">
        <v>1216111</v>
      </c>
      <c r="C95" s="28" t="s">
        <v>5</v>
      </c>
      <c r="D95" s="29">
        <v>521566058.13999999</v>
      </c>
      <c r="E95" s="30">
        <v>2663800</v>
      </c>
      <c r="F95" s="30">
        <v>5000000</v>
      </c>
      <c r="G95" s="30">
        <v>0</v>
      </c>
      <c r="H95" s="31">
        <v>7663800</v>
      </c>
      <c r="I95" s="30">
        <v>0</v>
      </c>
      <c r="J95" s="30">
        <v>0</v>
      </c>
      <c r="K95" s="30">
        <v>0</v>
      </c>
      <c r="L95" s="31">
        <v>0</v>
      </c>
      <c r="M95" s="22">
        <v>7663800</v>
      </c>
      <c r="N95" s="24">
        <v>513902258.13999999</v>
      </c>
      <c r="O95" s="25">
        <v>1.4693824263278392E-2</v>
      </c>
      <c r="R95" s="15">
        <v>0</v>
      </c>
    </row>
    <row r="96" spans="1:18" s="32" customFormat="1" x14ac:dyDescent="0.25">
      <c r="A96" s="26">
        <v>1216112</v>
      </c>
      <c r="B96" s="27">
        <v>1216112</v>
      </c>
      <c r="C96" s="28" t="s">
        <v>7</v>
      </c>
      <c r="D96" s="29">
        <v>4723271513.5</v>
      </c>
      <c r="E96" s="30">
        <v>270774300</v>
      </c>
      <c r="F96" s="30">
        <v>46504110.600000001</v>
      </c>
      <c r="G96" s="30">
        <v>0</v>
      </c>
      <c r="H96" s="31">
        <v>317278410.60000002</v>
      </c>
      <c r="I96" s="30">
        <v>0</v>
      </c>
      <c r="J96" s="30">
        <v>0</v>
      </c>
      <c r="K96" s="30">
        <v>0</v>
      </c>
      <c r="L96" s="31">
        <v>0</v>
      </c>
      <c r="M96" s="22">
        <v>317278410.60000002</v>
      </c>
      <c r="N96" s="24">
        <v>4405993102.8999996</v>
      </c>
      <c r="O96" s="25">
        <v>6.7173443172419481E-2</v>
      </c>
      <c r="R96" s="15">
        <v>772117555.56999993</v>
      </c>
    </row>
    <row r="97" spans="1:18" x14ac:dyDescent="0.25">
      <c r="A97" s="26">
        <v>1216115</v>
      </c>
      <c r="B97" s="27">
        <v>1216215</v>
      </c>
      <c r="C97" s="28" t="s">
        <v>57</v>
      </c>
      <c r="D97" s="29">
        <v>12969921.210000001</v>
      </c>
      <c r="E97" s="30">
        <v>0</v>
      </c>
      <c r="F97" s="30">
        <v>0</v>
      </c>
      <c r="G97" s="30">
        <v>0</v>
      </c>
      <c r="H97" s="31">
        <v>0</v>
      </c>
      <c r="I97" s="30">
        <v>0</v>
      </c>
      <c r="J97" s="30">
        <v>0</v>
      </c>
      <c r="K97" s="30">
        <v>0</v>
      </c>
      <c r="L97" s="31">
        <v>0</v>
      </c>
      <c r="M97" s="22">
        <v>0</v>
      </c>
      <c r="N97" s="24">
        <v>12969921.210000001</v>
      </c>
      <c r="O97" s="25">
        <v>0</v>
      </c>
      <c r="R97" s="15">
        <v>0</v>
      </c>
    </row>
    <row r="98" spans="1:18" x14ac:dyDescent="0.25">
      <c r="A98" s="26">
        <v>1216117</v>
      </c>
      <c r="B98" s="27">
        <v>1216217</v>
      </c>
      <c r="C98" s="28" t="s">
        <v>58</v>
      </c>
      <c r="D98" s="29">
        <v>0</v>
      </c>
      <c r="E98" s="30">
        <v>0</v>
      </c>
      <c r="F98" s="30">
        <v>0</v>
      </c>
      <c r="G98" s="30">
        <v>0</v>
      </c>
      <c r="H98" s="31">
        <v>0</v>
      </c>
      <c r="I98" s="30">
        <v>0</v>
      </c>
      <c r="J98" s="30">
        <v>0</v>
      </c>
      <c r="K98" s="30">
        <v>0</v>
      </c>
      <c r="L98" s="31">
        <v>0</v>
      </c>
      <c r="M98" s="22">
        <v>0</v>
      </c>
      <c r="N98" s="24">
        <v>0</v>
      </c>
      <c r="O98" s="25">
        <v>0</v>
      </c>
      <c r="R98" s="15">
        <v>0</v>
      </c>
    </row>
    <row r="99" spans="1:18" x14ac:dyDescent="0.25">
      <c r="A99" s="26">
        <v>1216118</v>
      </c>
      <c r="B99" s="27">
        <v>1216218</v>
      </c>
      <c r="C99" s="28" t="s">
        <v>130</v>
      </c>
      <c r="D99" s="29">
        <v>64364296.230000004</v>
      </c>
      <c r="E99" s="30">
        <v>203800</v>
      </c>
      <c r="F99" s="30">
        <v>550000</v>
      </c>
      <c r="G99" s="30">
        <v>0</v>
      </c>
      <c r="H99" s="31">
        <v>753800</v>
      </c>
      <c r="I99" s="30">
        <v>0</v>
      </c>
      <c r="J99" s="30">
        <v>0</v>
      </c>
      <c r="K99" s="30">
        <v>0</v>
      </c>
      <c r="L99" s="31">
        <v>0</v>
      </c>
      <c r="M99" s="22">
        <v>753800</v>
      </c>
      <c r="N99" s="24">
        <v>63610496.230000004</v>
      </c>
      <c r="O99" s="25">
        <v>1.1711461853111293E-2</v>
      </c>
      <c r="R99" s="15">
        <v>0</v>
      </c>
    </row>
    <row r="100" spans="1:18" x14ac:dyDescent="0.25">
      <c r="A100" s="19" t="s">
        <v>4</v>
      </c>
      <c r="B100" s="27"/>
      <c r="C100" s="20" t="s">
        <v>131</v>
      </c>
      <c r="D100" s="21">
        <v>2256545234.4700003</v>
      </c>
      <c r="E100" s="22">
        <v>131307228.72</v>
      </c>
      <c r="F100" s="22">
        <v>59013850</v>
      </c>
      <c r="G100" s="22">
        <v>0</v>
      </c>
      <c r="H100" s="23">
        <v>190321078.72</v>
      </c>
      <c r="I100" s="22">
        <v>0</v>
      </c>
      <c r="J100" s="22">
        <v>0</v>
      </c>
      <c r="K100" s="22">
        <v>0</v>
      </c>
      <c r="L100" s="23">
        <v>0</v>
      </c>
      <c r="M100" s="22">
        <v>190321078.72</v>
      </c>
      <c r="N100" s="24">
        <v>2066224155.75</v>
      </c>
      <c r="O100" s="25">
        <v>8.4341796394212826E-2</v>
      </c>
      <c r="R100" s="15">
        <v>490000000</v>
      </c>
    </row>
    <row r="101" spans="1:18" s="32" customFormat="1" x14ac:dyDescent="0.25">
      <c r="A101" s="26">
        <v>1217111</v>
      </c>
      <c r="B101" s="27">
        <v>1217111</v>
      </c>
      <c r="C101" s="28" t="s">
        <v>5</v>
      </c>
      <c r="D101" s="29">
        <v>141357966.16999999</v>
      </c>
      <c r="E101" s="30">
        <v>12647866.66</v>
      </c>
      <c r="F101" s="30">
        <v>250000</v>
      </c>
      <c r="G101" s="30">
        <v>0</v>
      </c>
      <c r="H101" s="31">
        <v>12897866.66</v>
      </c>
      <c r="I101" s="30">
        <v>0</v>
      </c>
      <c r="J101" s="30">
        <v>0</v>
      </c>
      <c r="K101" s="30">
        <v>0</v>
      </c>
      <c r="L101" s="31">
        <v>0</v>
      </c>
      <c r="M101" s="22">
        <v>12897866.66</v>
      </c>
      <c r="N101" s="24">
        <v>128460099.50999999</v>
      </c>
      <c r="O101" s="25">
        <v>9.1242587945052647E-2</v>
      </c>
      <c r="R101" s="15">
        <v>0</v>
      </c>
    </row>
    <row r="102" spans="1:18" s="32" customFormat="1" x14ac:dyDescent="0.25">
      <c r="A102" s="26">
        <v>1217112</v>
      </c>
      <c r="B102" s="27">
        <v>1217112</v>
      </c>
      <c r="C102" s="28" t="s">
        <v>7</v>
      </c>
      <c r="D102" s="29">
        <v>1028720311.11</v>
      </c>
      <c r="E102" s="30">
        <v>27798833.27</v>
      </c>
      <c r="F102" s="30">
        <v>17598950</v>
      </c>
      <c r="G102" s="30">
        <v>0</v>
      </c>
      <c r="H102" s="31">
        <v>45397783.269999996</v>
      </c>
      <c r="I102" s="30">
        <v>0</v>
      </c>
      <c r="J102" s="30">
        <v>0</v>
      </c>
      <c r="K102" s="30">
        <v>0</v>
      </c>
      <c r="L102" s="31">
        <v>0</v>
      </c>
      <c r="M102" s="22">
        <v>45397783.269999996</v>
      </c>
      <c r="N102" s="24">
        <v>983322527.84000003</v>
      </c>
      <c r="O102" s="25">
        <v>4.4130346003390671E-2</v>
      </c>
      <c r="R102" s="15">
        <v>490000000</v>
      </c>
    </row>
    <row r="103" spans="1:18" s="32" customFormat="1" x14ac:dyDescent="0.25">
      <c r="A103" s="26">
        <v>1217113</v>
      </c>
      <c r="B103" s="27">
        <v>1217113</v>
      </c>
      <c r="C103" s="28" t="s">
        <v>59</v>
      </c>
      <c r="D103" s="29">
        <v>1086466957.1900001</v>
      </c>
      <c r="E103" s="30">
        <v>90860528.790000007</v>
      </c>
      <c r="F103" s="30">
        <v>41164900</v>
      </c>
      <c r="G103" s="30">
        <v>0</v>
      </c>
      <c r="H103" s="31">
        <v>132025428.79000001</v>
      </c>
      <c r="I103" s="30">
        <v>0</v>
      </c>
      <c r="J103" s="30">
        <v>0</v>
      </c>
      <c r="K103" s="30">
        <v>0</v>
      </c>
      <c r="L103" s="31">
        <v>0</v>
      </c>
      <c r="M103" s="22">
        <v>132025428.79000001</v>
      </c>
      <c r="N103" s="24">
        <v>954441528.4000001</v>
      </c>
      <c r="O103" s="25">
        <v>0.12151812617612039</v>
      </c>
      <c r="R103" s="15">
        <v>0</v>
      </c>
    </row>
    <row r="104" spans="1:18" x14ac:dyDescent="0.25">
      <c r="A104" s="26"/>
      <c r="B104" s="27"/>
      <c r="C104" s="13" t="s">
        <v>60</v>
      </c>
      <c r="D104" s="14">
        <v>44936176773.93</v>
      </c>
      <c r="E104" s="15">
        <v>4235265401.1499996</v>
      </c>
      <c r="F104" s="15">
        <v>153077087.61999997</v>
      </c>
      <c r="G104" s="15">
        <v>3532150</v>
      </c>
      <c r="H104" s="16">
        <v>4391874638.7699995</v>
      </c>
      <c r="I104" s="15">
        <v>0</v>
      </c>
      <c r="J104" s="15">
        <v>0</v>
      </c>
      <c r="K104" s="15">
        <v>0</v>
      </c>
      <c r="L104" s="16">
        <v>0</v>
      </c>
      <c r="M104" s="15">
        <v>4391874638.7699995</v>
      </c>
      <c r="N104" s="17">
        <v>40544302135.160004</v>
      </c>
      <c r="O104" s="18">
        <v>9.7735832330933248E-2</v>
      </c>
      <c r="R104" s="15">
        <v>0</v>
      </c>
    </row>
    <row r="105" spans="1:18" x14ac:dyDescent="0.25">
      <c r="A105" s="19" t="s">
        <v>4</v>
      </c>
      <c r="B105" s="27"/>
      <c r="C105" s="20" t="s">
        <v>132</v>
      </c>
      <c r="D105" s="21">
        <v>25928701993.340004</v>
      </c>
      <c r="E105" s="22">
        <v>3052165357.3499999</v>
      </c>
      <c r="F105" s="22">
        <v>71098273.329999998</v>
      </c>
      <c r="G105" s="22">
        <v>3532150</v>
      </c>
      <c r="H105" s="23">
        <v>3126795780.6799998</v>
      </c>
      <c r="I105" s="22">
        <v>0</v>
      </c>
      <c r="J105" s="22">
        <v>0</v>
      </c>
      <c r="K105" s="22">
        <v>0</v>
      </c>
      <c r="L105" s="23">
        <v>0</v>
      </c>
      <c r="M105" s="22">
        <v>3126795780.6799998</v>
      </c>
      <c r="N105" s="24">
        <v>22801906212.66</v>
      </c>
      <c r="O105" s="25">
        <v>0.12059206748888326</v>
      </c>
      <c r="R105" s="15">
        <v>569500000</v>
      </c>
    </row>
    <row r="106" spans="1:18" s="32" customFormat="1" x14ac:dyDescent="0.25">
      <c r="A106" s="26">
        <v>1311111</v>
      </c>
      <c r="B106" s="27">
        <v>1311111</v>
      </c>
      <c r="C106" s="28" t="s">
        <v>5</v>
      </c>
      <c r="D106" s="29">
        <v>290364130.31</v>
      </c>
      <c r="E106" s="30">
        <v>21027133.329999998</v>
      </c>
      <c r="F106" s="30">
        <v>352000</v>
      </c>
      <c r="G106" s="30">
        <v>0</v>
      </c>
      <c r="H106" s="31">
        <v>21379133.329999998</v>
      </c>
      <c r="I106" s="30">
        <v>0</v>
      </c>
      <c r="J106" s="30">
        <v>0</v>
      </c>
      <c r="K106" s="30">
        <v>0</v>
      </c>
      <c r="L106" s="31">
        <v>0</v>
      </c>
      <c r="M106" s="22">
        <v>21379133.329999998</v>
      </c>
      <c r="N106" s="24">
        <v>268984996.98000002</v>
      </c>
      <c r="O106" s="25">
        <v>7.362869961649568E-2</v>
      </c>
      <c r="R106" s="15">
        <v>0</v>
      </c>
    </row>
    <row r="107" spans="1:18" s="32" customFormat="1" x14ac:dyDescent="0.25">
      <c r="A107" s="26">
        <v>1311112</v>
      </c>
      <c r="B107" s="27">
        <v>1311112</v>
      </c>
      <c r="C107" s="28" t="s">
        <v>7</v>
      </c>
      <c r="D107" s="29">
        <v>24329816632.580002</v>
      </c>
      <c r="E107" s="30">
        <v>2926001707.3499999</v>
      </c>
      <c r="F107" s="30">
        <v>48339991.200000003</v>
      </c>
      <c r="G107" s="30">
        <v>3532150</v>
      </c>
      <c r="H107" s="31">
        <v>2977873848.5499997</v>
      </c>
      <c r="I107" s="30">
        <v>0</v>
      </c>
      <c r="J107" s="30">
        <v>0</v>
      </c>
      <c r="K107" s="30">
        <v>0</v>
      </c>
      <c r="L107" s="31">
        <v>0</v>
      </c>
      <c r="M107" s="22">
        <v>2977873848.5499997</v>
      </c>
      <c r="N107" s="24">
        <v>21351942784.030003</v>
      </c>
      <c r="O107" s="25">
        <v>0.12239606625568791</v>
      </c>
      <c r="R107" s="15">
        <v>525000000</v>
      </c>
    </row>
    <row r="108" spans="1:18" x14ac:dyDescent="0.25">
      <c r="A108" s="27">
        <v>1311213</v>
      </c>
      <c r="B108" s="27">
        <v>1311213</v>
      </c>
      <c r="C108" s="28" t="s">
        <v>133</v>
      </c>
      <c r="D108" s="29">
        <v>0</v>
      </c>
      <c r="E108" s="30">
        <v>0</v>
      </c>
      <c r="F108" s="30">
        <v>0</v>
      </c>
      <c r="G108" s="30">
        <v>0</v>
      </c>
      <c r="H108" s="31">
        <v>0</v>
      </c>
      <c r="I108" s="30">
        <v>0</v>
      </c>
      <c r="J108" s="30">
        <v>0</v>
      </c>
      <c r="K108" s="30">
        <v>0</v>
      </c>
      <c r="L108" s="31">
        <v>0</v>
      </c>
      <c r="M108" s="22">
        <v>0</v>
      </c>
      <c r="N108" s="24">
        <v>0</v>
      </c>
      <c r="O108" s="25">
        <v>0</v>
      </c>
      <c r="R108" s="15">
        <v>0</v>
      </c>
    </row>
    <row r="109" spans="1:18" ht="30.75" x14ac:dyDescent="0.25">
      <c r="A109" s="26">
        <v>1311115</v>
      </c>
      <c r="B109" s="27">
        <v>1311215</v>
      </c>
      <c r="C109" s="28" t="s">
        <v>61</v>
      </c>
      <c r="D109" s="29">
        <v>47965243.920000002</v>
      </c>
      <c r="E109" s="30">
        <v>3363700</v>
      </c>
      <c r="F109" s="30">
        <v>263750</v>
      </c>
      <c r="G109" s="30">
        <v>0</v>
      </c>
      <c r="H109" s="31">
        <v>3627450</v>
      </c>
      <c r="I109" s="30">
        <v>0</v>
      </c>
      <c r="J109" s="30">
        <v>0</v>
      </c>
      <c r="K109" s="30">
        <v>0</v>
      </c>
      <c r="L109" s="31">
        <v>0</v>
      </c>
      <c r="M109" s="22">
        <v>3627450</v>
      </c>
      <c r="N109" s="24">
        <v>44337793.920000002</v>
      </c>
      <c r="O109" s="25">
        <v>7.562663511208513E-2</v>
      </c>
      <c r="R109" s="15">
        <v>0</v>
      </c>
    </row>
    <row r="110" spans="1:18" ht="30.75" x14ac:dyDescent="0.25">
      <c r="A110" s="26">
        <v>1311117</v>
      </c>
      <c r="B110" s="27">
        <v>1311217</v>
      </c>
      <c r="C110" s="28" t="s">
        <v>62</v>
      </c>
      <c r="D110" s="29">
        <v>1127487602.1700001</v>
      </c>
      <c r="E110" s="30">
        <v>99157616.670000002</v>
      </c>
      <c r="F110" s="30">
        <v>16903725.399999999</v>
      </c>
      <c r="G110" s="30">
        <v>0</v>
      </c>
      <c r="H110" s="31">
        <v>116061342.06999999</v>
      </c>
      <c r="I110" s="30">
        <v>0</v>
      </c>
      <c r="J110" s="30">
        <v>0</v>
      </c>
      <c r="K110" s="30">
        <v>0</v>
      </c>
      <c r="L110" s="31">
        <v>0</v>
      </c>
      <c r="M110" s="22">
        <v>116061342.06999999</v>
      </c>
      <c r="N110" s="24">
        <v>1011426260.1000001</v>
      </c>
      <c r="O110" s="25">
        <v>0.10293802064574765</v>
      </c>
      <c r="R110" s="15">
        <v>44500000</v>
      </c>
    </row>
    <row r="111" spans="1:18" x14ac:dyDescent="0.25">
      <c r="A111" s="26">
        <v>1311118</v>
      </c>
      <c r="B111" s="27">
        <v>1311218</v>
      </c>
      <c r="C111" s="28" t="s">
        <v>63</v>
      </c>
      <c r="D111" s="29">
        <v>133068384.36000001</v>
      </c>
      <c r="E111" s="30">
        <v>2615200</v>
      </c>
      <c r="F111" s="30">
        <v>5238806.7300000004</v>
      </c>
      <c r="G111" s="30">
        <v>0</v>
      </c>
      <c r="H111" s="31">
        <v>7854006.7300000004</v>
      </c>
      <c r="I111" s="30">
        <v>0</v>
      </c>
      <c r="J111" s="30">
        <v>0</v>
      </c>
      <c r="K111" s="30">
        <v>0</v>
      </c>
      <c r="L111" s="31">
        <v>0</v>
      </c>
      <c r="M111" s="22">
        <v>7854006.7300000004</v>
      </c>
      <c r="N111" s="24">
        <v>125214377.63000001</v>
      </c>
      <c r="O111" s="25">
        <v>5.9022334777522806E-2</v>
      </c>
      <c r="R111" s="15">
        <v>0</v>
      </c>
    </row>
    <row r="112" spans="1:18" x14ac:dyDescent="0.25">
      <c r="A112" s="19" t="s">
        <v>4</v>
      </c>
      <c r="B112" s="27"/>
      <c r="C112" s="20" t="s">
        <v>134</v>
      </c>
      <c r="D112" s="21">
        <v>8120393425.6300001</v>
      </c>
      <c r="E112" s="22">
        <v>169378442.14000002</v>
      </c>
      <c r="F112" s="22">
        <v>37784727.25</v>
      </c>
      <c r="G112" s="22">
        <v>0</v>
      </c>
      <c r="H112" s="23">
        <v>207163169.39000002</v>
      </c>
      <c r="I112" s="22">
        <v>0</v>
      </c>
      <c r="J112" s="22">
        <v>0</v>
      </c>
      <c r="K112" s="22">
        <v>0</v>
      </c>
      <c r="L112" s="23">
        <v>0</v>
      </c>
      <c r="M112" s="22">
        <v>207163169.39000002</v>
      </c>
      <c r="N112" s="24">
        <v>7913230256.2399998</v>
      </c>
      <c r="O112" s="25">
        <v>2.5511469522663897E-2</v>
      </c>
      <c r="R112" s="15">
        <v>6160000000</v>
      </c>
    </row>
    <row r="113" spans="1:18" s="32" customFormat="1" x14ac:dyDescent="0.25">
      <c r="A113" s="26">
        <v>1312111</v>
      </c>
      <c r="B113" s="27">
        <v>1312111</v>
      </c>
      <c r="C113" s="28" t="s">
        <v>5</v>
      </c>
      <c r="D113" s="29">
        <v>163443481.84000003</v>
      </c>
      <c r="E113" s="30">
        <v>20361383.329999998</v>
      </c>
      <c r="F113" s="30">
        <v>0</v>
      </c>
      <c r="G113" s="30">
        <v>0</v>
      </c>
      <c r="H113" s="31">
        <v>20361383.329999998</v>
      </c>
      <c r="I113" s="30">
        <v>0</v>
      </c>
      <c r="J113" s="30">
        <v>0</v>
      </c>
      <c r="K113" s="30">
        <v>0</v>
      </c>
      <c r="L113" s="31">
        <v>0</v>
      </c>
      <c r="M113" s="22">
        <v>20361383.329999998</v>
      </c>
      <c r="N113" s="24">
        <v>143082098.51000005</v>
      </c>
      <c r="O113" s="25">
        <v>0.1245775181780109</v>
      </c>
      <c r="R113" s="15">
        <v>0</v>
      </c>
    </row>
    <row r="114" spans="1:18" s="32" customFormat="1" x14ac:dyDescent="0.25">
      <c r="A114" s="26">
        <v>1312112</v>
      </c>
      <c r="B114" s="27">
        <v>1312112</v>
      </c>
      <c r="C114" s="28" t="s">
        <v>7</v>
      </c>
      <c r="D114" s="29">
        <v>7388151089.3800001</v>
      </c>
      <c r="E114" s="30">
        <v>105161666.67</v>
      </c>
      <c r="F114" s="30">
        <v>5200000</v>
      </c>
      <c r="G114" s="30">
        <v>0</v>
      </c>
      <c r="H114" s="31">
        <v>110361666.67</v>
      </c>
      <c r="I114" s="30">
        <v>0</v>
      </c>
      <c r="J114" s="30">
        <v>0</v>
      </c>
      <c r="K114" s="30">
        <v>0</v>
      </c>
      <c r="L114" s="31">
        <v>0</v>
      </c>
      <c r="M114" s="22">
        <v>110361666.67</v>
      </c>
      <c r="N114" s="24">
        <v>7277789422.71</v>
      </c>
      <c r="O114" s="25">
        <v>1.4937656977350926E-2</v>
      </c>
      <c r="R114" s="15">
        <v>6160000000</v>
      </c>
    </row>
    <row r="115" spans="1:18" ht="30.75" x14ac:dyDescent="0.25">
      <c r="A115" s="26">
        <v>1312113</v>
      </c>
      <c r="B115" s="27">
        <v>1312213</v>
      </c>
      <c r="C115" s="28" t="s">
        <v>64</v>
      </c>
      <c r="D115" s="29">
        <v>154362549.68000001</v>
      </c>
      <c r="E115" s="30">
        <v>12210566.65</v>
      </c>
      <c r="F115" s="30">
        <v>9015458.1999999993</v>
      </c>
      <c r="G115" s="30">
        <v>0</v>
      </c>
      <c r="H115" s="31">
        <v>21226024.850000001</v>
      </c>
      <c r="I115" s="30">
        <v>0</v>
      </c>
      <c r="J115" s="30">
        <v>0</v>
      </c>
      <c r="K115" s="30">
        <v>0</v>
      </c>
      <c r="L115" s="31">
        <v>0</v>
      </c>
      <c r="M115" s="22">
        <v>21226024.850000001</v>
      </c>
      <c r="N115" s="24">
        <v>133136524.83000001</v>
      </c>
      <c r="O115" s="25">
        <v>0.13750760721433039</v>
      </c>
      <c r="R115" s="15">
        <v>0</v>
      </c>
    </row>
    <row r="116" spans="1:18" x14ac:dyDescent="0.25">
      <c r="A116" s="26">
        <v>1312114</v>
      </c>
      <c r="B116" s="27">
        <v>1312214</v>
      </c>
      <c r="C116" s="28" t="s">
        <v>65</v>
      </c>
      <c r="D116" s="29">
        <v>134534377.99000001</v>
      </c>
      <c r="E116" s="30">
        <v>10000383.33</v>
      </c>
      <c r="F116" s="30">
        <v>1977500</v>
      </c>
      <c r="G116" s="30">
        <v>0</v>
      </c>
      <c r="H116" s="31">
        <v>11977883.33</v>
      </c>
      <c r="I116" s="30">
        <v>0</v>
      </c>
      <c r="J116" s="30">
        <v>0</v>
      </c>
      <c r="K116" s="30">
        <v>0</v>
      </c>
      <c r="L116" s="31">
        <v>0</v>
      </c>
      <c r="M116" s="22">
        <v>11977883.33</v>
      </c>
      <c r="N116" s="24">
        <v>122556494.66000001</v>
      </c>
      <c r="O116" s="25">
        <v>8.9032138171332834E-2</v>
      </c>
      <c r="R116" s="15">
        <v>0</v>
      </c>
    </row>
    <row r="117" spans="1:18" x14ac:dyDescent="0.25">
      <c r="A117" s="26">
        <v>1312115</v>
      </c>
      <c r="B117" s="27">
        <v>1312215</v>
      </c>
      <c r="C117" s="28" t="s">
        <v>66</v>
      </c>
      <c r="D117" s="29">
        <v>219345345.78999999</v>
      </c>
      <c r="E117" s="30">
        <v>16847803</v>
      </c>
      <c r="F117" s="30">
        <v>16975000</v>
      </c>
      <c r="G117" s="30">
        <v>0</v>
      </c>
      <c r="H117" s="31">
        <v>33822803</v>
      </c>
      <c r="I117" s="30">
        <v>0</v>
      </c>
      <c r="J117" s="30">
        <v>0</v>
      </c>
      <c r="K117" s="30">
        <v>0</v>
      </c>
      <c r="L117" s="31">
        <v>0</v>
      </c>
      <c r="M117" s="22">
        <v>33822803</v>
      </c>
      <c r="N117" s="24">
        <v>185522542.78999999</v>
      </c>
      <c r="O117" s="25">
        <v>0.15419886334119787</v>
      </c>
      <c r="R117" s="15">
        <v>0</v>
      </c>
    </row>
    <row r="118" spans="1:18" ht="36" customHeight="1" x14ac:dyDescent="0.25">
      <c r="A118" s="26">
        <v>1312117</v>
      </c>
      <c r="B118" s="27">
        <v>1312217</v>
      </c>
      <c r="C118" s="28" t="s">
        <v>67</v>
      </c>
      <c r="D118" s="29">
        <v>60556580.949999996</v>
      </c>
      <c r="E118" s="30">
        <v>4796639.16</v>
      </c>
      <c r="F118" s="30">
        <v>4616769.05</v>
      </c>
      <c r="G118" s="30">
        <v>0</v>
      </c>
      <c r="H118" s="31">
        <v>9413408.2100000009</v>
      </c>
      <c r="I118" s="30">
        <v>0</v>
      </c>
      <c r="J118" s="30">
        <v>0</v>
      </c>
      <c r="K118" s="30">
        <v>0</v>
      </c>
      <c r="L118" s="31">
        <v>0</v>
      </c>
      <c r="M118" s="22">
        <v>9413408.2100000009</v>
      </c>
      <c r="N118" s="24">
        <v>51143172.739999995</v>
      </c>
      <c r="O118" s="25">
        <v>0.15544814555782813</v>
      </c>
      <c r="R118" s="15">
        <v>0</v>
      </c>
    </row>
    <row r="119" spans="1:18" x14ac:dyDescent="0.25">
      <c r="A119" s="19" t="s">
        <v>4</v>
      </c>
      <c r="B119" s="27"/>
      <c r="C119" s="20" t="s">
        <v>135</v>
      </c>
      <c r="D119" s="21">
        <v>9308359696.0299988</v>
      </c>
      <c r="E119" s="22">
        <v>886341050</v>
      </c>
      <c r="F119" s="22">
        <v>33715904.879999995</v>
      </c>
      <c r="G119" s="22">
        <v>0</v>
      </c>
      <c r="H119" s="23">
        <v>920056954.88</v>
      </c>
      <c r="I119" s="22">
        <v>0</v>
      </c>
      <c r="J119" s="22">
        <v>0</v>
      </c>
      <c r="K119" s="22">
        <v>0</v>
      </c>
      <c r="L119" s="23">
        <v>0</v>
      </c>
      <c r="M119" s="22">
        <v>920056954.88</v>
      </c>
      <c r="N119" s="24">
        <v>8388302741.1499987</v>
      </c>
      <c r="O119" s="25">
        <v>9.8842007069452079E-2</v>
      </c>
      <c r="R119" s="15">
        <v>895628977.25999999</v>
      </c>
    </row>
    <row r="120" spans="1:18" s="41" customFormat="1" x14ac:dyDescent="0.25">
      <c r="A120" s="26">
        <v>1313111</v>
      </c>
      <c r="B120" s="27">
        <v>1313111</v>
      </c>
      <c r="C120" s="28" t="s">
        <v>5</v>
      </c>
      <c r="D120" s="29">
        <v>124215964.98999999</v>
      </c>
      <c r="E120" s="30">
        <v>8802165</v>
      </c>
      <c r="F120" s="30">
        <v>0</v>
      </c>
      <c r="G120" s="30">
        <v>0</v>
      </c>
      <c r="H120" s="31">
        <v>8802165</v>
      </c>
      <c r="I120" s="30">
        <v>0</v>
      </c>
      <c r="J120" s="30">
        <v>0</v>
      </c>
      <c r="K120" s="30">
        <v>0</v>
      </c>
      <c r="L120" s="31">
        <v>0</v>
      </c>
      <c r="M120" s="22">
        <v>8802165</v>
      </c>
      <c r="N120" s="24">
        <v>115413799.98999999</v>
      </c>
      <c r="O120" s="25">
        <v>7.0861784962251984E-2</v>
      </c>
      <c r="R120" s="15">
        <v>0</v>
      </c>
    </row>
    <row r="121" spans="1:18" s="41" customFormat="1" x14ac:dyDescent="0.25">
      <c r="A121" s="26">
        <v>1313112</v>
      </c>
      <c r="B121" s="27">
        <v>1313112</v>
      </c>
      <c r="C121" s="28" t="s">
        <v>7</v>
      </c>
      <c r="D121" s="29">
        <v>8879143731.039999</v>
      </c>
      <c r="E121" s="30">
        <v>877538885</v>
      </c>
      <c r="F121" s="30">
        <v>28715904.879999999</v>
      </c>
      <c r="G121" s="30">
        <v>0</v>
      </c>
      <c r="H121" s="31">
        <v>906254789.88</v>
      </c>
      <c r="I121" s="30">
        <v>0</v>
      </c>
      <c r="J121" s="30">
        <v>0</v>
      </c>
      <c r="K121" s="30">
        <v>0</v>
      </c>
      <c r="L121" s="31">
        <v>0</v>
      </c>
      <c r="M121" s="22">
        <v>906254789.88</v>
      </c>
      <c r="N121" s="24">
        <v>7972888941.1599989</v>
      </c>
      <c r="O121" s="25">
        <v>0.10206556142478977</v>
      </c>
      <c r="R121" s="15">
        <v>895628977.25999999</v>
      </c>
    </row>
    <row r="122" spans="1:18" s="41" customFormat="1" ht="30.75" x14ac:dyDescent="0.25">
      <c r="A122" s="26">
        <v>1313114</v>
      </c>
      <c r="B122" s="27">
        <v>1313214</v>
      </c>
      <c r="C122" s="28" t="s">
        <v>68</v>
      </c>
      <c r="D122" s="29">
        <v>0</v>
      </c>
      <c r="E122" s="30">
        <v>0</v>
      </c>
      <c r="F122" s="30">
        <v>0</v>
      </c>
      <c r="G122" s="30">
        <v>0</v>
      </c>
      <c r="H122" s="31">
        <v>0</v>
      </c>
      <c r="I122" s="30">
        <v>0</v>
      </c>
      <c r="J122" s="30">
        <v>0</v>
      </c>
      <c r="K122" s="30">
        <v>0</v>
      </c>
      <c r="L122" s="31">
        <v>0</v>
      </c>
      <c r="M122" s="22">
        <v>0</v>
      </c>
      <c r="N122" s="24">
        <v>0</v>
      </c>
      <c r="O122" s="25">
        <v>0</v>
      </c>
      <c r="R122" s="15">
        <v>0</v>
      </c>
    </row>
    <row r="123" spans="1:18" s="41" customFormat="1" x14ac:dyDescent="0.25">
      <c r="A123" s="26">
        <v>1313115</v>
      </c>
      <c r="B123" s="27">
        <v>1313215</v>
      </c>
      <c r="C123" s="28" t="s">
        <v>136</v>
      </c>
      <c r="D123" s="29">
        <v>305000000</v>
      </c>
      <c r="E123" s="30">
        <v>0</v>
      </c>
      <c r="F123" s="30">
        <v>5000000</v>
      </c>
      <c r="G123" s="30">
        <v>0</v>
      </c>
      <c r="H123" s="31">
        <v>5000000</v>
      </c>
      <c r="I123" s="30">
        <v>0</v>
      </c>
      <c r="J123" s="30">
        <v>0</v>
      </c>
      <c r="K123" s="30">
        <v>0</v>
      </c>
      <c r="L123" s="31">
        <v>0</v>
      </c>
      <c r="M123" s="22">
        <v>5000000</v>
      </c>
      <c r="N123" s="24">
        <v>300000000</v>
      </c>
      <c r="O123" s="25">
        <v>1.6393442622950821E-2</v>
      </c>
      <c r="R123" s="15">
        <v>0</v>
      </c>
    </row>
    <row r="124" spans="1:18" s="32" customFormat="1" x14ac:dyDescent="0.25">
      <c r="A124" s="19" t="s">
        <v>4</v>
      </c>
      <c r="B124" s="27"/>
      <c r="C124" s="20" t="s">
        <v>137</v>
      </c>
      <c r="D124" s="21">
        <v>356475619.40999997</v>
      </c>
      <c r="E124" s="22">
        <v>23883609.990000002</v>
      </c>
      <c r="F124" s="22">
        <v>3310182.16</v>
      </c>
      <c r="G124" s="22">
        <v>0</v>
      </c>
      <c r="H124" s="23">
        <v>27193792.150000002</v>
      </c>
      <c r="I124" s="22">
        <v>0</v>
      </c>
      <c r="J124" s="22">
        <v>0</v>
      </c>
      <c r="K124" s="22">
        <v>0</v>
      </c>
      <c r="L124" s="23">
        <v>0</v>
      </c>
      <c r="M124" s="22">
        <v>27193792.150000002</v>
      </c>
      <c r="N124" s="24">
        <v>329281827.25999999</v>
      </c>
      <c r="O124" s="25">
        <v>7.6285138924811285E-2</v>
      </c>
      <c r="R124" s="15">
        <v>47000000</v>
      </c>
    </row>
    <row r="125" spans="1:18" s="41" customFormat="1" x14ac:dyDescent="0.25">
      <c r="A125" s="26">
        <v>1314111</v>
      </c>
      <c r="B125" s="27">
        <v>1314111</v>
      </c>
      <c r="C125" s="28" t="s">
        <v>5</v>
      </c>
      <c r="D125" s="29">
        <v>93756620.86999999</v>
      </c>
      <c r="E125" s="30">
        <v>6141459.9800000004</v>
      </c>
      <c r="F125" s="30">
        <v>580000</v>
      </c>
      <c r="G125" s="30">
        <v>0</v>
      </c>
      <c r="H125" s="31">
        <v>6721459.9800000004</v>
      </c>
      <c r="I125" s="30">
        <v>0</v>
      </c>
      <c r="J125" s="30">
        <v>0</v>
      </c>
      <c r="K125" s="30">
        <v>0</v>
      </c>
      <c r="L125" s="31">
        <v>0</v>
      </c>
      <c r="M125" s="22">
        <v>6721459.9800000004</v>
      </c>
      <c r="N125" s="24">
        <v>87035160.889999986</v>
      </c>
      <c r="O125" s="25">
        <v>7.1690510148822106E-2</v>
      </c>
      <c r="R125" s="15">
        <v>0</v>
      </c>
    </row>
    <row r="126" spans="1:18" s="41" customFormat="1" x14ac:dyDescent="0.25">
      <c r="A126" s="26">
        <v>1314112</v>
      </c>
      <c r="B126" s="27">
        <v>1314112</v>
      </c>
      <c r="C126" s="28" t="s">
        <v>69</v>
      </c>
      <c r="D126" s="29">
        <v>262718998.53999999</v>
      </c>
      <c r="E126" s="30">
        <v>17742150.010000002</v>
      </c>
      <c r="F126" s="30">
        <v>2730182.16</v>
      </c>
      <c r="G126" s="30">
        <v>0</v>
      </c>
      <c r="H126" s="31">
        <v>20472332.170000002</v>
      </c>
      <c r="I126" s="30">
        <v>0</v>
      </c>
      <c r="J126" s="30">
        <v>0</v>
      </c>
      <c r="K126" s="30">
        <v>0</v>
      </c>
      <c r="L126" s="31">
        <v>0</v>
      </c>
      <c r="M126" s="22">
        <v>20472332.170000002</v>
      </c>
      <c r="N126" s="24">
        <v>242246666.37</v>
      </c>
      <c r="O126" s="25">
        <v>7.7924825702633801E-2</v>
      </c>
      <c r="R126" s="15">
        <v>47000000</v>
      </c>
    </row>
    <row r="127" spans="1:18" s="32" customFormat="1" x14ac:dyDescent="0.25">
      <c r="A127" s="19" t="s">
        <v>4</v>
      </c>
      <c r="B127" s="27"/>
      <c r="C127" s="20" t="s">
        <v>138</v>
      </c>
      <c r="D127" s="21">
        <v>1222246039.52</v>
      </c>
      <c r="E127" s="22">
        <v>103496941.67</v>
      </c>
      <c r="F127" s="22">
        <v>7168000</v>
      </c>
      <c r="G127" s="22">
        <v>0</v>
      </c>
      <c r="H127" s="23">
        <v>110664941.67</v>
      </c>
      <c r="I127" s="22">
        <v>0</v>
      </c>
      <c r="J127" s="22">
        <v>0</v>
      </c>
      <c r="K127" s="22">
        <v>0</v>
      </c>
      <c r="L127" s="23">
        <v>0</v>
      </c>
      <c r="M127" s="22">
        <v>110664941.67</v>
      </c>
      <c r="N127" s="24">
        <v>1111581097.8499999</v>
      </c>
      <c r="O127" s="25">
        <v>9.0542278798023595E-2</v>
      </c>
      <c r="R127" s="15">
        <v>146500910</v>
      </c>
    </row>
    <row r="128" spans="1:18" x14ac:dyDescent="0.25">
      <c r="A128" s="26">
        <v>1315111</v>
      </c>
      <c r="B128" s="27">
        <v>1315111</v>
      </c>
      <c r="C128" s="28" t="s">
        <v>5</v>
      </c>
      <c r="D128" s="29">
        <v>668082316.94000006</v>
      </c>
      <c r="E128" s="30">
        <v>88423641.670000002</v>
      </c>
      <c r="F128" s="30">
        <v>0</v>
      </c>
      <c r="G128" s="30">
        <v>0</v>
      </c>
      <c r="H128" s="31">
        <v>88423641.670000002</v>
      </c>
      <c r="I128" s="30">
        <v>0</v>
      </c>
      <c r="J128" s="30">
        <v>0</v>
      </c>
      <c r="K128" s="30">
        <v>0</v>
      </c>
      <c r="L128" s="31">
        <v>0</v>
      </c>
      <c r="M128" s="22">
        <v>88423641.670000002</v>
      </c>
      <c r="N128" s="24">
        <v>579658675.2700001</v>
      </c>
      <c r="O128" s="25">
        <v>0.13235441116748081</v>
      </c>
      <c r="R128" s="15">
        <v>0</v>
      </c>
    </row>
    <row r="129" spans="1:18" x14ac:dyDescent="0.25">
      <c r="A129" s="26">
        <v>1315112</v>
      </c>
      <c r="B129" s="27">
        <v>1315112</v>
      </c>
      <c r="C129" s="28" t="s">
        <v>7</v>
      </c>
      <c r="D129" s="29">
        <v>554163722.57999992</v>
      </c>
      <c r="E129" s="30">
        <v>15073300</v>
      </c>
      <c r="F129" s="30">
        <v>7168000</v>
      </c>
      <c r="G129" s="30">
        <v>0</v>
      </c>
      <c r="H129" s="31">
        <v>22241300</v>
      </c>
      <c r="I129" s="30">
        <v>0</v>
      </c>
      <c r="J129" s="30">
        <v>0</v>
      </c>
      <c r="K129" s="30">
        <v>0</v>
      </c>
      <c r="L129" s="31">
        <v>0</v>
      </c>
      <c r="M129" s="22">
        <v>22241300</v>
      </c>
      <c r="N129" s="24">
        <v>531922422.57999992</v>
      </c>
      <c r="O129" s="25">
        <v>4.0134889913854319E-2</v>
      </c>
      <c r="R129" s="15">
        <v>146500910</v>
      </c>
    </row>
    <row r="130" spans="1:18" x14ac:dyDescent="0.25">
      <c r="A130" s="26"/>
      <c r="B130" s="27"/>
      <c r="C130" s="13" t="s">
        <v>70</v>
      </c>
      <c r="D130" s="14">
        <v>2987175425.23</v>
      </c>
      <c r="E130" s="15">
        <v>181524723.63999999</v>
      </c>
      <c r="F130" s="15">
        <v>27639367.380000003</v>
      </c>
      <c r="G130" s="15">
        <v>0</v>
      </c>
      <c r="H130" s="16">
        <v>209164091.01999998</v>
      </c>
      <c r="I130" s="15">
        <v>0</v>
      </c>
      <c r="J130" s="15">
        <v>0</v>
      </c>
      <c r="K130" s="15">
        <v>0</v>
      </c>
      <c r="L130" s="16">
        <v>0</v>
      </c>
      <c r="M130" s="15">
        <v>209164091.01999998</v>
      </c>
      <c r="N130" s="17">
        <v>2778011334.2099996</v>
      </c>
      <c r="O130" s="18">
        <v>7.0020692207554303E-2</v>
      </c>
      <c r="R130" s="15">
        <v>0</v>
      </c>
    </row>
    <row r="131" spans="1:18" x14ac:dyDescent="0.25">
      <c r="A131" s="19" t="s">
        <v>4</v>
      </c>
      <c r="B131" s="27"/>
      <c r="C131" s="20" t="s">
        <v>139</v>
      </c>
      <c r="D131" s="21">
        <v>368739775.18000001</v>
      </c>
      <c r="E131" s="22">
        <v>25628394.989999998</v>
      </c>
      <c r="F131" s="22">
        <v>2618279</v>
      </c>
      <c r="G131" s="22">
        <v>0</v>
      </c>
      <c r="H131" s="23">
        <v>28246673.989999998</v>
      </c>
      <c r="I131" s="22">
        <v>0</v>
      </c>
      <c r="J131" s="22">
        <v>0</v>
      </c>
      <c r="K131" s="22">
        <v>0</v>
      </c>
      <c r="L131" s="23">
        <v>0</v>
      </c>
      <c r="M131" s="22">
        <v>28246673.989999998</v>
      </c>
      <c r="N131" s="22">
        <v>340493101.19</v>
      </c>
      <c r="O131" s="25">
        <v>7.6603273883896594E-2</v>
      </c>
      <c r="R131" s="15">
        <v>10000000</v>
      </c>
    </row>
    <row r="132" spans="1:18" s="32" customFormat="1" x14ac:dyDescent="0.25">
      <c r="A132" s="26">
        <v>1411111</v>
      </c>
      <c r="B132" s="27">
        <v>1411111</v>
      </c>
      <c r="C132" s="28" t="s">
        <v>5</v>
      </c>
      <c r="D132" s="29">
        <v>0</v>
      </c>
      <c r="E132" s="30">
        <v>0</v>
      </c>
      <c r="F132" s="30">
        <v>0</v>
      </c>
      <c r="G132" s="30">
        <v>0</v>
      </c>
      <c r="H132" s="31">
        <v>0</v>
      </c>
      <c r="I132" s="30">
        <v>0</v>
      </c>
      <c r="J132" s="30">
        <v>0</v>
      </c>
      <c r="K132" s="30">
        <v>0</v>
      </c>
      <c r="L132" s="31">
        <v>0</v>
      </c>
      <c r="M132" s="22">
        <v>0</v>
      </c>
      <c r="N132" s="24">
        <v>0</v>
      </c>
      <c r="O132" s="25">
        <v>0</v>
      </c>
      <c r="R132" s="15">
        <v>0</v>
      </c>
    </row>
    <row r="133" spans="1:18" s="32" customFormat="1" x14ac:dyDescent="0.25">
      <c r="A133" s="26">
        <v>1411112</v>
      </c>
      <c r="B133" s="27">
        <v>1411112</v>
      </c>
      <c r="C133" s="28" t="s">
        <v>7</v>
      </c>
      <c r="D133" s="29">
        <v>368739775.18000001</v>
      </c>
      <c r="E133" s="30">
        <v>25628394.989999998</v>
      </c>
      <c r="F133" s="30">
        <v>2618279</v>
      </c>
      <c r="G133" s="30">
        <v>0</v>
      </c>
      <c r="H133" s="31">
        <v>28246673.989999998</v>
      </c>
      <c r="I133" s="30">
        <v>0</v>
      </c>
      <c r="J133" s="30">
        <v>0</v>
      </c>
      <c r="K133" s="30">
        <v>0</v>
      </c>
      <c r="L133" s="31">
        <v>0</v>
      </c>
      <c r="M133" s="22">
        <v>28246673.989999998</v>
      </c>
      <c r="N133" s="24">
        <v>340493101.19</v>
      </c>
      <c r="O133" s="25">
        <v>7.6603273883896594E-2</v>
      </c>
      <c r="R133" s="15">
        <v>10000000</v>
      </c>
    </row>
    <row r="134" spans="1:18" x14ac:dyDescent="0.25">
      <c r="A134" s="19" t="s">
        <v>4</v>
      </c>
      <c r="B134" s="27"/>
      <c r="C134" s="20" t="s">
        <v>140</v>
      </c>
      <c r="D134" s="21">
        <v>1994638740.7</v>
      </c>
      <c r="E134" s="22">
        <v>110974978.64999999</v>
      </c>
      <c r="F134" s="22">
        <v>21029279.650000002</v>
      </c>
      <c r="G134" s="22">
        <v>0</v>
      </c>
      <c r="H134" s="23">
        <v>132004258.3</v>
      </c>
      <c r="I134" s="22">
        <v>0</v>
      </c>
      <c r="J134" s="22">
        <v>0</v>
      </c>
      <c r="K134" s="22">
        <v>0</v>
      </c>
      <c r="L134" s="23">
        <v>0</v>
      </c>
      <c r="M134" s="22">
        <v>132004258.3</v>
      </c>
      <c r="N134" s="24">
        <v>1862634482.3999996</v>
      </c>
      <c r="O134" s="25">
        <v>6.6179531965610133E-2</v>
      </c>
      <c r="R134" s="15">
        <v>86000000</v>
      </c>
    </row>
    <row r="135" spans="1:18" s="32" customFormat="1" x14ac:dyDescent="0.25">
      <c r="A135" s="26">
        <v>1412111</v>
      </c>
      <c r="B135" s="27">
        <v>1412111</v>
      </c>
      <c r="C135" s="28" t="s">
        <v>5</v>
      </c>
      <c r="D135" s="29">
        <v>214604875.53</v>
      </c>
      <c r="E135" s="30">
        <v>3730200</v>
      </c>
      <c r="F135" s="30">
        <v>4459369.8499999996</v>
      </c>
      <c r="G135" s="30">
        <v>0</v>
      </c>
      <c r="H135" s="31">
        <v>8189569.8499999996</v>
      </c>
      <c r="I135" s="30">
        <v>0</v>
      </c>
      <c r="J135" s="30">
        <v>0</v>
      </c>
      <c r="K135" s="30">
        <v>0</v>
      </c>
      <c r="L135" s="31">
        <v>0</v>
      </c>
      <c r="M135" s="22">
        <v>8189569.8499999996</v>
      </c>
      <c r="N135" s="24">
        <v>206415305.68000001</v>
      </c>
      <c r="O135" s="25">
        <v>3.8161154679149704E-2</v>
      </c>
      <c r="R135" s="15">
        <v>0</v>
      </c>
    </row>
    <row r="136" spans="1:18" s="32" customFormat="1" x14ac:dyDescent="0.25">
      <c r="A136" s="26">
        <v>1412112</v>
      </c>
      <c r="B136" s="27">
        <v>1412112</v>
      </c>
      <c r="C136" s="28" t="s">
        <v>7</v>
      </c>
      <c r="D136" s="29">
        <v>370481769.12</v>
      </c>
      <c r="E136" s="30">
        <v>16697400</v>
      </c>
      <c r="F136" s="30">
        <v>4035450</v>
      </c>
      <c r="G136" s="30">
        <v>0</v>
      </c>
      <c r="H136" s="31">
        <v>20732850</v>
      </c>
      <c r="I136" s="30">
        <v>0</v>
      </c>
      <c r="J136" s="30">
        <v>0</v>
      </c>
      <c r="K136" s="30">
        <v>0</v>
      </c>
      <c r="L136" s="31">
        <v>0</v>
      </c>
      <c r="M136" s="22">
        <v>20732850</v>
      </c>
      <c r="N136" s="24">
        <v>349748919.12</v>
      </c>
      <c r="O136" s="25">
        <v>5.5961862979780189E-2</v>
      </c>
      <c r="R136" s="15">
        <v>25000000</v>
      </c>
    </row>
    <row r="137" spans="1:18" x14ac:dyDescent="0.25">
      <c r="A137" s="26">
        <v>1412113</v>
      </c>
      <c r="B137" s="27">
        <v>1412213</v>
      </c>
      <c r="C137" s="28" t="s">
        <v>71</v>
      </c>
      <c r="D137" s="29">
        <v>115106368.14</v>
      </c>
      <c r="E137" s="30">
        <v>10623900</v>
      </c>
      <c r="F137" s="30">
        <v>511687</v>
      </c>
      <c r="G137" s="30">
        <v>0</v>
      </c>
      <c r="H137" s="31">
        <v>11135587</v>
      </c>
      <c r="I137" s="30">
        <v>0</v>
      </c>
      <c r="J137" s="30">
        <v>0</v>
      </c>
      <c r="K137" s="30">
        <v>0</v>
      </c>
      <c r="L137" s="31">
        <v>0</v>
      </c>
      <c r="M137" s="22">
        <v>11135587</v>
      </c>
      <c r="N137" s="24">
        <v>103970781.14</v>
      </c>
      <c r="O137" s="25">
        <v>9.6741710992533106E-2</v>
      </c>
      <c r="R137" s="15">
        <v>21000000</v>
      </c>
    </row>
    <row r="138" spans="1:18" ht="30.75" x14ac:dyDescent="0.25">
      <c r="A138" s="26">
        <v>1412114</v>
      </c>
      <c r="B138" s="27">
        <v>1412214</v>
      </c>
      <c r="C138" s="28" t="s">
        <v>72</v>
      </c>
      <c r="D138" s="29">
        <v>89700194.180000007</v>
      </c>
      <c r="E138" s="30">
        <v>6222500</v>
      </c>
      <c r="F138" s="30">
        <v>0</v>
      </c>
      <c r="G138" s="30">
        <v>0</v>
      </c>
      <c r="H138" s="31">
        <v>6222500</v>
      </c>
      <c r="I138" s="30">
        <v>0</v>
      </c>
      <c r="J138" s="30">
        <v>0</v>
      </c>
      <c r="K138" s="30">
        <v>0</v>
      </c>
      <c r="L138" s="31">
        <v>0</v>
      </c>
      <c r="M138" s="22">
        <v>6222500</v>
      </c>
      <c r="N138" s="24">
        <v>83477694.180000007</v>
      </c>
      <c r="O138" s="25">
        <v>6.9369972460855592E-2</v>
      </c>
      <c r="R138" s="15">
        <v>0</v>
      </c>
    </row>
    <row r="139" spans="1:18" x14ac:dyDescent="0.25">
      <c r="A139" s="26">
        <v>1412115</v>
      </c>
      <c r="B139" s="27">
        <v>1412215</v>
      </c>
      <c r="C139" s="28" t="s">
        <v>73</v>
      </c>
      <c r="D139" s="29">
        <v>98376931.180000007</v>
      </c>
      <c r="E139" s="30">
        <v>10088486.67</v>
      </c>
      <c r="F139" s="30">
        <v>0</v>
      </c>
      <c r="G139" s="30">
        <v>0</v>
      </c>
      <c r="H139" s="31">
        <v>10088486.67</v>
      </c>
      <c r="I139" s="30">
        <v>0</v>
      </c>
      <c r="J139" s="30">
        <v>0</v>
      </c>
      <c r="K139" s="30">
        <v>0</v>
      </c>
      <c r="L139" s="31">
        <v>0</v>
      </c>
      <c r="M139" s="22">
        <v>10088486.67</v>
      </c>
      <c r="N139" s="24">
        <v>88288444.510000005</v>
      </c>
      <c r="O139" s="25">
        <v>0.10254931261823082</v>
      </c>
      <c r="R139" s="15">
        <v>0</v>
      </c>
    </row>
    <row r="140" spans="1:18" x14ac:dyDescent="0.25">
      <c r="A140" s="26">
        <v>1412116</v>
      </c>
      <c r="B140" s="27">
        <v>1412216</v>
      </c>
      <c r="C140" s="28" t="s">
        <v>74</v>
      </c>
      <c r="D140" s="29">
        <v>69942808.129999995</v>
      </c>
      <c r="E140" s="30">
        <v>3647900</v>
      </c>
      <c r="F140" s="30">
        <v>2306200</v>
      </c>
      <c r="G140" s="30">
        <v>0</v>
      </c>
      <c r="H140" s="31">
        <v>5954100</v>
      </c>
      <c r="I140" s="30">
        <v>0</v>
      </c>
      <c r="J140" s="30">
        <v>0</v>
      </c>
      <c r="K140" s="30">
        <v>0</v>
      </c>
      <c r="L140" s="31">
        <v>0</v>
      </c>
      <c r="M140" s="22">
        <v>5954100</v>
      </c>
      <c r="N140" s="24">
        <v>63988708.129999995</v>
      </c>
      <c r="O140" s="25">
        <v>8.5128123379509507E-2</v>
      </c>
      <c r="R140" s="15">
        <v>0</v>
      </c>
    </row>
    <row r="141" spans="1:18" x14ac:dyDescent="0.25">
      <c r="A141" s="26">
        <v>1412117</v>
      </c>
      <c r="B141" s="27">
        <v>1412217</v>
      </c>
      <c r="C141" s="28" t="s">
        <v>75</v>
      </c>
      <c r="D141" s="29">
        <v>90106278.439999998</v>
      </c>
      <c r="E141" s="30">
        <v>3207716.66</v>
      </c>
      <c r="F141" s="30">
        <v>1514350</v>
      </c>
      <c r="G141" s="30">
        <v>0</v>
      </c>
      <c r="H141" s="31">
        <v>4722066.66</v>
      </c>
      <c r="I141" s="30">
        <v>0</v>
      </c>
      <c r="J141" s="30">
        <v>0</v>
      </c>
      <c r="K141" s="30">
        <v>0</v>
      </c>
      <c r="L141" s="31">
        <v>0</v>
      </c>
      <c r="M141" s="22">
        <v>4722066.66</v>
      </c>
      <c r="N141" s="24">
        <v>85384211.780000001</v>
      </c>
      <c r="O141" s="25">
        <v>5.2405523141701292E-2</v>
      </c>
      <c r="R141" s="15">
        <v>15000000</v>
      </c>
    </row>
    <row r="142" spans="1:18" x14ac:dyDescent="0.25">
      <c r="A142" s="26">
        <v>1412118</v>
      </c>
      <c r="B142" s="27">
        <v>1412218</v>
      </c>
      <c r="C142" s="28" t="s">
        <v>76</v>
      </c>
      <c r="D142" s="29">
        <v>105430570.09</v>
      </c>
      <c r="E142" s="30">
        <v>9125498.6600000001</v>
      </c>
      <c r="F142" s="30">
        <v>1237000</v>
      </c>
      <c r="G142" s="30">
        <v>0</v>
      </c>
      <c r="H142" s="31">
        <v>10362498.66</v>
      </c>
      <c r="I142" s="30">
        <v>0</v>
      </c>
      <c r="J142" s="30">
        <v>0</v>
      </c>
      <c r="K142" s="30">
        <v>0</v>
      </c>
      <c r="L142" s="31">
        <v>0</v>
      </c>
      <c r="M142" s="22">
        <v>10362498.66</v>
      </c>
      <c r="N142" s="24">
        <v>95068071.430000007</v>
      </c>
      <c r="O142" s="25">
        <v>9.8287419399839454E-2</v>
      </c>
      <c r="R142" s="15">
        <v>0</v>
      </c>
    </row>
    <row r="143" spans="1:18" x14ac:dyDescent="0.25">
      <c r="A143" s="26">
        <v>1412119</v>
      </c>
      <c r="B143" s="27">
        <v>1412219</v>
      </c>
      <c r="C143" s="28" t="s">
        <v>77</v>
      </c>
      <c r="D143" s="29">
        <v>309070247.99000001</v>
      </c>
      <c r="E143" s="30">
        <v>32713866.66</v>
      </c>
      <c r="F143" s="30">
        <v>4969610</v>
      </c>
      <c r="G143" s="30">
        <v>0</v>
      </c>
      <c r="H143" s="31">
        <v>37683476.659999996</v>
      </c>
      <c r="I143" s="30">
        <v>0</v>
      </c>
      <c r="J143" s="30">
        <v>0</v>
      </c>
      <c r="K143" s="30">
        <v>0</v>
      </c>
      <c r="L143" s="31">
        <v>0</v>
      </c>
      <c r="M143" s="22">
        <v>37683476.659999996</v>
      </c>
      <c r="N143" s="24">
        <v>271386771.33000004</v>
      </c>
      <c r="O143" s="25">
        <v>0.1219252804340431</v>
      </c>
      <c r="R143" s="15">
        <v>0</v>
      </c>
    </row>
    <row r="144" spans="1:18" x14ac:dyDescent="0.25">
      <c r="A144" s="26">
        <v>1412123</v>
      </c>
      <c r="B144" s="27">
        <v>1412223</v>
      </c>
      <c r="C144" s="28" t="s">
        <v>78</v>
      </c>
      <c r="D144" s="29">
        <v>318157400</v>
      </c>
      <c r="E144" s="30">
        <v>0</v>
      </c>
      <c r="F144" s="30">
        <v>0</v>
      </c>
      <c r="G144" s="30">
        <v>0</v>
      </c>
      <c r="H144" s="31">
        <v>0</v>
      </c>
      <c r="I144" s="30">
        <v>0</v>
      </c>
      <c r="J144" s="30">
        <v>0</v>
      </c>
      <c r="K144" s="30">
        <v>0</v>
      </c>
      <c r="L144" s="31">
        <v>0</v>
      </c>
      <c r="M144" s="22">
        <v>0</v>
      </c>
      <c r="N144" s="24">
        <v>318157400</v>
      </c>
      <c r="O144" s="25">
        <v>0</v>
      </c>
      <c r="R144" s="15">
        <v>0</v>
      </c>
    </row>
    <row r="145" spans="1:18" x14ac:dyDescent="0.25">
      <c r="A145" s="26">
        <v>1412124</v>
      </c>
      <c r="B145" s="27">
        <v>1412224</v>
      </c>
      <c r="C145" s="28" t="s">
        <v>79</v>
      </c>
      <c r="D145" s="29">
        <v>116086229</v>
      </c>
      <c r="E145" s="30">
        <v>10773700</v>
      </c>
      <c r="F145" s="30">
        <v>868000</v>
      </c>
      <c r="G145" s="30">
        <v>0</v>
      </c>
      <c r="H145" s="31">
        <v>11641700</v>
      </c>
      <c r="I145" s="30">
        <v>0</v>
      </c>
      <c r="J145" s="30">
        <v>0</v>
      </c>
      <c r="K145" s="30">
        <v>0</v>
      </c>
      <c r="L145" s="31">
        <v>0</v>
      </c>
      <c r="M145" s="22">
        <v>11641700</v>
      </c>
      <c r="N145" s="24">
        <v>104444529</v>
      </c>
      <c r="O145" s="25">
        <v>0.1002849356059279</v>
      </c>
      <c r="R145" s="15">
        <v>15000000</v>
      </c>
    </row>
    <row r="146" spans="1:18" x14ac:dyDescent="0.25">
      <c r="A146" s="26">
        <v>1412125</v>
      </c>
      <c r="B146" s="27">
        <v>1412225</v>
      </c>
      <c r="C146" s="28" t="s">
        <v>80</v>
      </c>
      <c r="D146" s="29">
        <v>97575068.900000006</v>
      </c>
      <c r="E146" s="30">
        <v>4143810</v>
      </c>
      <c r="F146" s="30">
        <v>1127612.8</v>
      </c>
      <c r="G146" s="30">
        <v>0</v>
      </c>
      <c r="H146" s="31">
        <v>5271422.8</v>
      </c>
      <c r="I146" s="30">
        <v>0</v>
      </c>
      <c r="J146" s="30">
        <v>0</v>
      </c>
      <c r="K146" s="30">
        <v>0</v>
      </c>
      <c r="L146" s="31">
        <v>0</v>
      </c>
      <c r="M146" s="22">
        <v>5271422.8</v>
      </c>
      <c r="N146" s="24">
        <v>92303646.100000009</v>
      </c>
      <c r="O146" s="25">
        <v>5.4024279556516917E-2</v>
      </c>
      <c r="R146" s="15">
        <v>10000000</v>
      </c>
    </row>
    <row r="147" spans="1:18" x14ac:dyDescent="0.25">
      <c r="A147" s="19" t="s">
        <v>4</v>
      </c>
      <c r="B147" s="27"/>
      <c r="C147" s="20" t="s">
        <v>141</v>
      </c>
      <c r="D147" s="21">
        <v>623796909.35000002</v>
      </c>
      <c r="E147" s="22">
        <v>44921350</v>
      </c>
      <c r="F147" s="22">
        <v>3991808.73</v>
      </c>
      <c r="G147" s="22">
        <v>0</v>
      </c>
      <c r="H147" s="23">
        <v>48913158.730000004</v>
      </c>
      <c r="I147" s="22">
        <v>0</v>
      </c>
      <c r="J147" s="22">
        <v>0</v>
      </c>
      <c r="K147" s="22">
        <v>0</v>
      </c>
      <c r="L147" s="23">
        <v>0</v>
      </c>
      <c r="M147" s="22">
        <v>48913158.730000004</v>
      </c>
      <c r="N147" s="24">
        <v>574883750.62</v>
      </c>
      <c r="O147" s="25">
        <v>7.8411992744510065E-2</v>
      </c>
      <c r="R147" s="15">
        <v>25000000</v>
      </c>
    </row>
    <row r="148" spans="1:18" s="32" customFormat="1" x14ac:dyDescent="0.25">
      <c r="A148" s="26">
        <v>1413111</v>
      </c>
      <c r="B148" s="27">
        <v>1413111</v>
      </c>
      <c r="C148" s="28" t="s">
        <v>5</v>
      </c>
      <c r="D148" s="29">
        <v>74048238.730000004</v>
      </c>
      <c r="E148" s="30">
        <v>2260500</v>
      </c>
      <c r="F148" s="30">
        <v>0</v>
      </c>
      <c r="G148" s="30">
        <v>0</v>
      </c>
      <c r="H148" s="31">
        <v>2260500</v>
      </c>
      <c r="I148" s="30">
        <v>0</v>
      </c>
      <c r="J148" s="30">
        <v>0</v>
      </c>
      <c r="K148" s="30">
        <v>0</v>
      </c>
      <c r="L148" s="31">
        <v>0</v>
      </c>
      <c r="M148" s="22">
        <v>2260500</v>
      </c>
      <c r="N148" s="24">
        <v>71787738.730000004</v>
      </c>
      <c r="O148" s="25">
        <v>3.0527397258460084E-2</v>
      </c>
      <c r="R148" s="15">
        <v>0</v>
      </c>
    </row>
    <row r="149" spans="1:18" s="32" customFormat="1" x14ac:dyDescent="0.25">
      <c r="A149" s="26">
        <v>1413112</v>
      </c>
      <c r="B149" s="27">
        <v>1413112</v>
      </c>
      <c r="C149" s="28" t="s">
        <v>7</v>
      </c>
      <c r="D149" s="29">
        <v>181342980.77000001</v>
      </c>
      <c r="E149" s="30">
        <v>8315100</v>
      </c>
      <c r="F149" s="30">
        <v>942750</v>
      </c>
      <c r="G149" s="30">
        <v>0</v>
      </c>
      <c r="H149" s="31">
        <v>9257850</v>
      </c>
      <c r="I149" s="30">
        <v>0</v>
      </c>
      <c r="J149" s="30">
        <v>0</v>
      </c>
      <c r="K149" s="30">
        <v>0</v>
      </c>
      <c r="L149" s="31">
        <v>0</v>
      </c>
      <c r="M149" s="22">
        <v>9257850</v>
      </c>
      <c r="N149" s="24">
        <v>172085130.77000001</v>
      </c>
      <c r="O149" s="25">
        <v>5.1051603765915089E-2</v>
      </c>
      <c r="R149" s="15">
        <v>25000000</v>
      </c>
    </row>
    <row r="150" spans="1:18" x14ac:dyDescent="0.25">
      <c r="A150" s="26">
        <v>1413113</v>
      </c>
      <c r="B150" s="27">
        <v>1413213</v>
      </c>
      <c r="C150" s="28" t="s">
        <v>81</v>
      </c>
      <c r="D150" s="29">
        <v>238939068.93000001</v>
      </c>
      <c r="E150" s="30">
        <v>24472300</v>
      </c>
      <c r="F150" s="30">
        <v>3049058.73</v>
      </c>
      <c r="G150" s="30">
        <v>0</v>
      </c>
      <c r="H150" s="31">
        <v>27521358.73</v>
      </c>
      <c r="I150" s="30">
        <v>0</v>
      </c>
      <c r="J150" s="30">
        <v>0</v>
      </c>
      <c r="K150" s="30">
        <v>0</v>
      </c>
      <c r="L150" s="31">
        <v>0</v>
      </c>
      <c r="M150" s="22">
        <v>27521358.73</v>
      </c>
      <c r="N150" s="24">
        <v>211417710.20000002</v>
      </c>
      <c r="O150" s="25">
        <v>0.11518149314485988</v>
      </c>
      <c r="R150" s="15">
        <v>0</v>
      </c>
    </row>
    <row r="151" spans="1:18" x14ac:dyDescent="0.25">
      <c r="A151" s="26">
        <v>1413114</v>
      </c>
      <c r="B151" s="27">
        <v>1413214</v>
      </c>
      <c r="C151" s="28" t="s">
        <v>82</v>
      </c>
      <c r="D151" s="29">
        <v>129466620.91999999</v>
      </c>
      <c r="E151" s="30">
        <v>9873450</v>
      </c>
      <c r="F151" s="30">
        <v>0</v>
      </c>
      <c r="G151" s="30">
        <v>0</v>
      </c>
      <c r="H151" s="31">
        <v>9873450</v>
      </c>
      <c r="I151" s="30">
        <v>0</v>
      </c>
      <c r="J151" s="30">
        <v>0</v>
      </c>
      <c r="K151" s="30">
        <v>0</v>
      </c>
      <c r="L151" s="31">
        <v>0</v>
      </c>
      <c r="M151" s="22">
        <v>9873450</v>
      </c>
      <c r="N151" s="24">
        <v>119593170.91999999</v>
      </c>
      <c r="O151" s="25">
        <v>7.6262514073809046E-2</v>
      </c>
      <c r="R151" s="15">
        <v>0</v>
      </c>
    </row>
    <row r="152" spans="1:18" x14ac:dyDescent="0.25">
      <c r="A152" s="26"/>
      <c r="B152" s="27"/>
      <c r="C152" s="13" t="s">
        <v>83</v>
      </c>
      <c r="D152" s="14">
        <v>71579511467.660004</v>
      </c>
      <c r="E152" s="15">
        <v>0</v>
      </c>
      <c r="F152" s="15">
        <v>2949760374.8000002</v>
      </c>
      <c r="G152" s="15">
        <v>1696697939.6300001</v>
      </c>
      <c r="H152" s="16">
        <v>4646458314.4300003</v>
      </c>
      <c r="I152" s="15">
        <v>0</v>
      </c>
      <c r="J152" s="15">
        <v>0</v>
      </c>
      <c r="K152" s="15">
        <v>0</v>
      </c>
      <c r="L152" s="16">
        <v>0</v>
      </c>
      <c r="M152" s="15">
        <v>4646458314.4300003</v>
      </c>
      <c r="N152" s="17">
        <v>66933053153.230003</v>
      </c>
      <c r="O152" s="18">
        <v>6.4913244295182068E-2</v>
      </c>
      <c r="R152" s="15">
        <v>0</v>
      </c>
    </row>
    <row r="153" spans="1:18" x14ac:dyDescent="0.25">
      <c r="A153" s="19">
        <v>1511</v>
      </c>
      <c r="B153" s="27">
        <v>1511</v>
      </c>
      <c r="C153" s="20" t="s">
        <v>84</v>
      </c>
      <c r="D153" s="29">
        <v>26650041552.360001</v>
      </c>
      <c r="E153" s="30">
        <v>0</v>
      </c>
      <c r="F153" s="30">
        <v>713786340.5</v>
      </c>
      <c r="G153" s="30">
        <v>0</v>
      </c>
      <c r="H153" s="31">
        <v>713786340.5</v>
      </c>
      <c r="I153" s="30">
        <v>0</v>
      </c>
      <c r="J153" s="30">
        <v>0</v>
      </c>
      <c r="K153" s="30">
        <v>0</v>
      </c>
      <c r="L153" s="31">
        <v>0</v>
      </c>
      <c r="M153" s="22">
        <v>713786340.5</v>
      </c>
      <c r="N153" s="24">
        <v>25936255211.860001</v>
      </c>
      <c r="O153" s="25">
        <v>2.6783685837697708E-2</v>
      </c>
      <c r="R153" s="15">
        <v>0</v>
      </c>
    </row>
    <row r="154" spans="1:18" x14ac:dyDescent="0.25">
      <c r="A154" s="19">
        <v>1512</v>
      </c>
      <c r="B154" s="27">
        <v>1512</v>
      </c>
      <c r="C154" s="20" t="s">
        <v>85</v>
      </c>
      <c r="D154" s="29">
        <v>36709469915.300003</v>
      </c>
      <c r="E154" s="30">
        <v>0</v>
      </c>
      <c r="F154" s="30">
        <v>174835665.75</v>
      </c>
      <c r="G154" s="30">
        <v>1696697939.6300001</v>
      </c>
      <c r="H154" s="31">
        <v>1871533605.3800001</v>
      </c>
      <c r="I154" s="30">
        <v>0</v>
      </c>
      <c r="J154" s="30">
        <v>0</v>
      </c>
      <c r="K154" s="30">
        <v>0</v>
      </c>
      <c r="L154" s="31">
        <v>0</v>
      </c>
      <c r="M154" s="22">
        <v>1871533605.3800001</v>
      </c>
      <c r="N154" s="24">
        <v>34837936309.920006</v>
      </c>
      <c r="O154" s="25">
        <v>5.0982310823288968E-2</v>
      </c>
      <c r="R154" s="15">
        <v>0</v>
      </c>
    </row>
    <row r="155" spans="1:18" x14ac:dyDescent="0.25">
      <c r="A155" s="19">
        <v>1513</v>
      </c>
      <c r="B155" s="27">
        <v>1513</v>
      </c>
      <c r="C155" s="20" t="s">
        <v>86</v>
      </c>
      <c r="D155" s="29">
        <v>8220000000</v>
      </c>
      <c r="E155" s="30">
        <v>0</v>
      </c>
      <c r="F155" s="30">
        <v>2061138368.55</v>
      </c>
      <c r="G155" s="30">
        <v>0</v>
      </c>
      <c r="H155" s="31">
        <v>2061138368.55</v>
      </c>
      <c r="I155" s="30">
        <v>0</v>
      </c>
      <c r="J155" s="30">
        <v>0</v>
      </c>
      <c r="K155" s="30">
        <v>0</v>
      </c>
      <c r="L155" s="31">
        <v>0</v>
      </c>
      <c r="M155" s="22">
        <v>2061138368.55</v>
      </c>
      <c r="N155" s="24">
        <v>6158861631.4499998</v>
      </c>
      <c r="O155" s="25">
        <v>0.25074676016423358</v>
      </c>
      <c r="R155" s="15">
        <v>0</v>
      </c>
    </row>
    <row r="156" spans="1:18" x14ac:dyDescent="0.25">
      <c r="A156" s="26"/>
      <c r="B156" s="27"/>
      <c r="C156" s="42"/>
      <c r="D156" s="43"/>
      <c r="E156" s="44"/>
      <c r="F156" s="44"/>
      <c r="G156" s="44"/>
      <c r="H156" s="45"/>
      <c r="I156" s="44"/>
      <c r="J156" s="44"/>
      <c r="K156" s="30">
        <v>0</v>
      </c>
      <c r="L156" s="45"/>
      <c r="M156" s="44"/>
      <c r="N156" s="44"/>
      <c r="O156" s="46">
        <v>0</v>
      </c>
      <c r="R156" s="15">
        <v>0</v>
      </c>
    </row>
    <row r="157" spans="1:18" x14ac:dyDescent="0.25">
      <c r="A157" s="26"/>
      <c r="B157" s="27"/>
      <c r="C157" s="9" t="s">
        <v>87</v>
      </c>
      <c r="D157" s="47">
        <v>4041469269.7400002</v>
      </c>
      <c r="E157" s="10">
        <v>486213910.94000006</v>
      </c>
      <c r="F157" s="10">
        <v>2175000</v>
      </c>
      <c r="G157" s="10">
        <v>0</v>
      </c>
      <c r="H157" s="48">
        <v>488388910.94000006</v>
      </c>
      <c r="I157" s="10">
        <v>0</v>
      </c>
      <c r="J157" s="10">
        <v>0</v>
      </c>
      <c r="K157" s="10">
        <v>0</v>
      </c>
      <c r="L157" s="48">
        <v>0</v>
      </c>
      <c r="M157" s="10">
        <v>488388910.94000006</v>
      </c>
      <c r="N157" s="11">
        <v>3553080358.8000002</v>
      </c>
      <c r="O157" s="12">
        <v>0.12084439552633777</v>
      </c>
      <c r="R157" s="15">
        <v>0</v>
      </c>
    </row>
    <row r="158" spans="1:18" x14ac:dyDescent="0.25">
      <c r="A158" s="19">
        <v>2211</v>
      </c>
      <c r="B158" s="27">
        <v>2211</v>
      </c>
      <c r="C158" s="20" t="s">
        <v>88</v>
      </c>
      <c r="D158" s="29">
        <v>2074742753.98</v>
      </c>
      <c r="E158" s="30">
        <v>258924977.61000001</v>
      </c>
      <c r="F158" s="30">
        <v>0</v>
      </c>
      <c r="G158" s="30">
        <v>0</v>
      </c>
      <c r="H158" s="31">
        <v>258924977.61000001</v>
      </c>
      <c r="I158" s="30">
        <v>0</v>
      </c>
      <c r="J158" s="30">
        <v>0</v>
      </c>
      <c r="K158" s="30">
        <v>0</v>
      </c>
      <c r="L158" s="31">
        <v>0</v>
      </c>
      <c r="M158" s="22">
        <v>258924977.61000001</v>
      </c>
      <c r="N158" s="24">
        <v>1815817776.3699999</v>
      </c>
      <c r="O158" s="25">
        <v>0.12479859351878762</v>
      </c>
      <c r="R158" s="15">
        <v>0</v>
      </c>
    </row>
    <row r="159" spans="1:18" x14ac:dyDescent="0.25">
      <c r="A159" s="19">
        <v>2212</v>
      </c>
      <c r="B159" s="27">
        <v>2212</v>
      </c>
      <c r="C159" s="20" t="s">
        <v>89</v>
      </c>
      <c r="D159" s="29">
        <v>1966726515.7600002</v>
      </c>
      <c r="E159" s="30">
        <v>227288933.33000001</v>
      </c>
      <c r="F159" s="30">
        <v>2175000</v>
      </c>
      <c r="G159" s="30">
        <v>0</v>
      </c>
      <c r="H159" s="31">
        <v>229463933.33000001</v>
      </c>
      <c r="I159" s="30">
        <v>0</v>
      </c>
      <c r="J159" s="30">
        <v>0</v>
      </c>
      <c r="K159" s="30">
        <v>0</v>
      </c>
      <c r="L159" s="31">
        <v>0</v>
      </c>
      <c r="M159" s="22">
        <v>229463933.33000001</v>
      </c>
      <c r="N159" s="24">
        <v>1737262582.4300003</v>
      </c>
      <c r="O159" s="25">
        <v>0.11667302570603137</v>
      </c>
      <c r="R159" s="15">
        <v>0</v>
      </c>
    </row>
    <row r="160" spans="1:18" x14ac:dyDescent="0.25">
      <c r="A160" s="26"/>
      <c r="B160" s="27"/>
      <c r="C160" s="42"/>
      <c r="D160" s="43"/>
      <c r="E160" s="44"/>
      <c r="F160" s="44"/>
      <c r="G160" s="44"/>
      <c r="H160" s="45"/>
      <c r="I160" s="44"/>
      <c r="J160" s="44"/>
      <c r="K160" s="30">
        <v>0</v>
      </c>
      <c r="L160" s="45"/>
      <c r="M160" s="44"/>
      <c r="N160" s="44"/>
      <c r="O160" s="46">
        <v>0</v>
      </c>
      <c r="R160" s="15">
        <v>0</v>
      </c>
    </row>
    <row r="161" spans="1:20" x14ac:dyDescent="0.25">
      <c r="A161" s="26"/>
      <c r="B161" s="27"/>
      <c r="C161" s="9" t="s">
        <v>90</v>
      </c>
      <c r="D161" s="47">
        <v>2812814472.3099995</v>
      </c>
      <c r="E161" s="10">
        <v>177449433.11000001</v>
      </c>
      <c r="F161" s="10">
        <v>24215261.539999999</v>
      </c>
      <c r="G161" s="10">
        <v>325792.5</v>
      </c>
      <c r="H161" s="48">
        <v>201990487.14999998</v>
      </c>
      <c r="I161" s="10">
        <v>0</v>
      </c>
      <c r="J161" s="10">
        <v>0</v>
      </c>
      <c r="K161" s="10">
        <v>0</v>
      </c>
      <c r="L161" s="48">
        <v>0</v>
      </c>
      <c r="M161" s="10">
        <v>201990487.14999998</v>
      </c>
      <c r="N161" s="11">
        <v>2610823985.1599998</v>
      </c>
      <c r="O161" s="12">
        <v>7.1810810538142977E-2</v>
      </c>
      <c r="R161" s="15">
        <v>0</v>
      </c>
    </row>
    <row r="162" spans="1:20" x14ac:dyDescent="0.25">
      <c r="A162" s="19" t="s">
        <v>4</v>
      </c>
      <c r="B162" s="27"/>
      <c r="C162" s="20" t="s">
        <v>142</v>
      </c>
      <c r="D162" s="21">
        <v>2812814472.3099995</v>
      </c>
      <c r="E162" s="22">
        <v>177449433.11000001</v>
      </c>
      <c r="F162" s="22">
        <v>24215261.539999999</v>
      </c>
      <c r="G162" s="22">
        <v>325792.5</v>
      </c>
      <c r="H162" s="23">
        <v>201990487.14999998</v>
      </c>
      <c r="I162" s="22">
        <v>0</v>
      </c>
      <c r="J162" s="22">
        <v>0</v>
      </c>
      <c r="K162" s="22">
        <v>0</v>
      </c>
      <c r="L162" s="23">
        <v>0</v>
      </c>
      <c r="M162" s="22">
        <v>201990487.14999998</v>
      </c>
      <c r="N162" s="24">
        <v>2610823985.1599998</v>
      </c>
      <c r="O162" s="25">
        <v>7.1810810538142977E-2</v>
      </c>
      <c r="R162" s="15">
        <v>18000000</v>
      </c>
    </row>
    <row r="163" spans="1:20" x14ac:dyDescent="0.25">
      <c r="A163" s="26">
        <v>3211111</v>
      </c>
      <c r="B163" s="27">
        <v>3211111</v>
      </c>
      <c r="C163" s="28" t="s">
        <v>47</v>
      </c>
      <c r="D163" s="29">
        <v>478694000.20999998</v>
      </c>
      <c r="E163" s="30">
        <v>14387428.5</v>
      </c>
      <c r="F163" s="30">
        <v>11901115.890000001</v>
      </c>
      <c r="G163" s="30">
        <v>0</v>
      </c>
      <c r="H163" s="31">
        <v>26288544.390000001</v>
      </c>
      <c r="I163" s="30">
        <v>0</v>
      </c>
      <c r="J163" s="30">
        <v>0</v>
      </c>
      <c r="K163" s="30">
        <v>0</v>
      </c>
      <c r="L163" s="31">
        <v>0</v>
      </c>
      <c r="M163" s="22">
        <v>26288544.390000001</v>
      </c>
      <c r="N163" s="24">
        <v>452405455.81999999</v>
      </c>
      <c r="O163" s="25">
        <v>5.4917221395019332E-2</v>
      </c>
      <c r="R163" s="15">
        <v>18000000</v>
      </c>
    </row>
    <row r="164" spans="1:20" x14ac:dyDescent="0.25">
      <c r="A164" s="26">
        <v>3211212</v>
      </c>
      <c r="B164" s="27">
        <v>3211212</v>
      </c>
      <c r="C164" s="28" t="s">
        <v>91</v>
      </c>
      <c r="D164" s="29">
        <v>425294197.38999999</v>
      </c>
      <c r="E164" s="30">
        <v>28074116.649999999</v>
      </c>
      <c r="F164" s="30">
        <v>5813745.6500000004</v>
      </c>
      <c r="G164" s="30">
        <v>325792.5</v>
      </c>
      <c r="H164" s="31">
        <v>34213654.799999997</v>
      </c>
      <c r="I164" s="30">
        <v>0</v>
      </c>
      <c r="J164" s="30">
        <v>0</v>
      </c>
      <c r="K164" s="30">
        <v>0</v>
      </c>
      <c r="L164" s="31">
        <v>0</v>
      </c>
      <c r="M164" s="22">
        <v>34213654.799999997</v>
      </c>
      <c r="N164" s="24">
        <v>391080542.58999997</v>
      </c>
      <c r="O164" s="25">
        <v>8.0447029397454156E-2</v>
      </c>
      <c r="R164" s="15">
        <v>0</v>
      </c>
    </row>
    <row r="165" spans="1:20" x14ac:dyDescent="0.25">
      <c r="A165" s="26">
        <v>3211213</v>
      </c>
      <c r="B165" s="27">
        <v>3211213</v>
      </c>
      <c r="C165" s="28" t="s">
        <v>92</v>
      </c>
      <c r="D165" s="29">
        <v>282440779.23999995</v>
      </c>
      <c r="E165" s="30">
        <v>14162354.02</v>
      </c>
      <c r="F165" s="30">
        <v>2775000</v>
      </c>
      <c r="G165" s="30">
        <v>0</v>
      </c>
      <c r="H165" s="31">
        <v>16937354.02</v>
      </c>
      <c r="I165" s="30">
        <v>0</v>
      </c>
      <c r="J165" s="30">
        <v>0</v>
      </c>
      <c r="K165" s="30">
        <v>0</v>
      </c>
      <c r="L165" s="31">
        <v>0</v>
      </c>
      <c r="M165" s="22">
        <v>16937354.02</v>
      </c>
      <c r="N165" s="24">
        <v>265503425.21999994</v>
      </c>
      <c r="O165" s="25">
        <v>5.9967806580818593E-2</v>
      </c>
      <c r="R165" s="15">
        <v>0</v>
      </c>
    </row>
    <row r="166" spans="1:20" x14ac:dyDescent="0.25">
      <c r="A166" s="27">
        <v>3211214</v>
      </c>
      <c r="B166" s="27">
        <v>3211214</v>
      </c>
      <c r="C166" s="28" t="s">
        <v>93</v>
      </c>
      <c r="D166" s="29">
        <v>1626385495.4699998</v>
      </c>
      <c r="E166" s="30">
        <v>120825533.94</v>
      </c>
      <c r="F166" s="30">
        <v>3725400</v>
      </c>
      <c r="G166" s="30">
        <v>0</v>
      </c>
      <c r="H166" s="31">
        <v>124550933.94</v>
      </c>
      <c r="I166" s="30">
        <v>0</v>
      </c>
      <c r="J166" s="30">
        <v>0</v>
      </c>
      <c r="K166" s="30">
        <v>0</v>
      </c>
      <c r="L166" s="31">
        <v>0</v>
      </c>
      <c r="M166" s="22">
        <v>124550933.94</v>
      </c>
      <c r="N166" s="24">
        <v>1501834561.5299997</v>
      </c>
      <c r="O166" s="25">
        <v>7.6581434282901512E-2</v>
      </c>
      <c r="R166" s="15">
        <v>0</v>
      </c>
    </row>
    <row r="167" spans="1:20" x14ac:dyDescent="0.25">
      <c r="B167" s="27"/>
      <c r="C167" s="9" t="s">
        <v>94</v>
      </c>
      <c r="D167" s="47">
        <v>4308714955.3400002</v>
      </c>
      <c r="E167" s="10">
        <v>353797362.69</v>
      </c>
      <c r="F167" s="10">
        <v>39963103.579999998</v>
      </c>
      <c r="G167" s="10">
        <v>0</v>
      </c>
      <c r="H167" s="48">
        <v>393760466.27000004</v>
      </c>
      <c r="I167" s="10">
        <v>0</v>
      </c>
      <c r="J167" s="10">
        <v>0</v>
      </c>
      <c r="K167" s="10">
        <v>0</v>
      </c>
      <c r="L167" s="48">
        <v>0</v>
      </c>
      <c r="M167" s="10">
        <v>393760466.27000004</v>
      </c>
      <c r="N167" s="11">
        <v>3914954489.0700002</v>
      </c>
      <c r="O167" s="12">
        <v>9.1386984368040755E-2</v>
      </c>
      <c r="R167" s="15">
        <v>179708342</v>
      </c>
    </row>
    <row r="168" spans="1:20" x14ac:dyDescent="0.25">
      <c r="A168" s="19">
        <v>4111</v>
      </c>
      <c r="B168" s="27">
        <v>4111</v>
      </c>
      <c r="C168" s="20" t="s">
        <v>95</v>
      </c>
      <c r="D168" s="29">
        <v>1218297012.8</v>
      </c>
      <c r="E168" s="30">
        <v>81963639.969999999</v>
      </c>
      <c r="F168" s="30">
        <v>24299260.939999998</v>
      </c>
      <c r="G168" s="30">
        <v>0</v>
      </c>
      <c r="H168" s="31">
        <v>106262900.91</v>
      </c>
      <c r="I168" s="22">
        <v>0</v>
      </c>
      <c r="J168" s="30">
        <v>0</v>
      </c>
      <c r="K168" s="30">
        <v>0</v>
      </c>
      <c r="L168" s="31">
        <v>0</v>
      </c>
      <c r="M168" s="22">
        <v>106262900.91</v>
      </c>
      <c r="N168" s="24">
        <v>1112034111.8899999</v>
      </c>
      <c r="O168" s="25">
        <v>8.7222491554647272E-2</v>
      </c>
      <c r="R168" s="15">
        <v>64708342</v>
      </c>
    </row>
    <row r="169" spans="1:20" x14ac:dyDescent="0.25">
      <c r="A169" s="19">
        <v>4211</v>
      </c>
      <c r="B169" s="27">
        <v>4211</v>
      </c>
      <c r="C169" s="20" t="s">
        <v>96</v>
      </c>
      <c r="D169" s="29">
        <v>851645594.30000007</v>
      </c>
      <c r="E169" s="30">
        <v>78579254.269999996</v>
      </c>
      <c r="F169" s="30">
        <v>2000000</v>
      </c>
      <c r="G169" s="30">
        <v>0</v>
      </c>
      <c r="H169" s="31">
        <v>80579254.269999996</v>
      </c>
      <c r="I169" s="22">
        <v>0</v>
      </c>
      <c r="J169" s="30">
        <v>0</v>
      </c>
      <c r="K169" s="30">
        <v>0</v>
      </c>
      <c r="L169" s="31">
        <v>0</v>
      </c>
      <c r="M169" s="22">
        <v>80579254.269999996</v>
      </c>
      <c r="N169" s="24">
        <v>771066340.03000009</v>
      </c>
      <c r="O169" s="25">
        <v>9.4615946832004874E-2</v>
      </c>
      <c r="R169" s="15">
        <v>0</v>
      </c>
    </row>
    <row r="170" spans="1:20" x14ac:dyDescent="0.25">
      <c r="A170" s="19">
        <v>4212</v>
      </c>
      <c r="B170" s="27">
        <v>4212</v>
      </c>
      <c r="C170" s="20" t="s">
        <v>97</v>
      </c>
      <c r="D170" s="29">
        <v>260850386.19</v>
      </c>
      <c r="E170" s="30">
        <v>14078466.67</v>
      </c>
      <c r="F170" s="30">
        <v>2000000</v>
      </c>
      <c r="G170" s="30">
        <v>0</v>
      </c>
      <c r="H170" s="31">
        <v>16078466.67</v>
      </c>
      <c r="I170" s="22">
        <v>0</v>
      </c>
      <c r="J170" s="30">
        <v>0</v>
      </c>
      <c r="K170" s="30">
        <v>0</v>
      </c>
      <c r="L170" s="31">
        <v>0</v>
      </c>
      <c r="M170" s="22">
        <v>16078466.67</v>
      </c>
      <c r="N170" s="24">
        <v>244771919.52000001</v>
      </c>
      <c r="O170" s="25">
        <v>6.1638653884486319E-2</v>
      </c>
      <c r="R170" s="15">
        <v>0</v>
      </c>
    </row>
    <row r="171" spans="1:20" x14ac:dyDescent="0.25">
      <c r="A171" s="19">
        <v>4311</v>
      </c>
      <c r="B171" s="27">
        <v>4311</v>
      </c>
      <c r="C171" s="20" t="s">
        <v>98</v>
      </c>
      <c r="D171" s="29">
        <v>1907864870</v>
      </c>
      <c r="E171" s="30">
        <v>176541306.61000001</v>
      </c>
      <c r="F171" s="30">
        <v>10658900.140000001</v>
      </c>
      <c r="G171" s="30">
        <v>0</v>
      </c>
      <c r="H171" s="31">
        <v>187200206.75</v>
      </c>
      <c r="I171" s="22">
        <v>0</v>
      </c>
      <c r="J171" s="30">
        <v>0</v>
      </c>
      <c r="K171" s="30">
        <v>0</v>
      </c>
      <c r="L171" s="31">
        <v>0</v>
      </c>
      <c r="M171" s="22">
        <v>187200206.75</v>
      </c>
      <c r="N171" s="24">
        <v>1720664663.25</v>
      </c>
      <c r="O171" s="25">
        <v>9.8120265063636289E-2</v>
      </c>
      <c r="R171" s="15">
        <v>100000000</v>
      </c>
    </row>
    <row r="172" spans="1:20" x14ac:dyDescent="0.25">
      <c r="A172" s="19">
        <v>4411</v>
      </c>
      <c r="B172" s="27">
        <v>4411</v>
      </c>
      <c r="C172" s="20" t="s">
        <v>143</v>
      </c>
      <c r="D172" s="29">
        <v>70057092.049999997</v>
      </c>
      <c r="E172" s="30">
        <v>2634695.17</v>
      </c>
      <c r="F172" s="30">
        <v>1004942.5</v>
      </c>
      <c r="G172" s="30">
        <v>0</v>
      </c>
      <c r="H172" s="31">
        <v>3639637.67</v>
      </c>
      <c r="I172" s="22">
        <v>0</v>
      </c>
      <c r="J172" s="30">
        <v>0</v>
      </c>
      <c r="K172" s="30">
        <v>0</v>
      </c>
      <c r="L172" s="31">
        <v>0</v>
      </c>
      <c r="M172" s="22">
        <v>3639637.67</v>
      </c>
      <c r="N172" s="24">
        <v>66417454.379999995</v>
      </c>
      <c r="O172" s="25">
        <v>5.1952451400671576E-2</v>
      </c>
      <c r="R172" s="15">
        <v>15000000</v>
      </c>
    </row>
    <row r="173" spans="1:20" x14ac:dyDescent="0.25">
      <c r="B173" s="27"/>
      <c r="C173" s="49"/>
      <c r="D173" s="50"/>
      <c r="E173" s="51"/>
      <c r="F173" s="51"/>
      <c r="G173" s="51"/>
      <c r="H173" s="52"/>
      <c r="I173" s="51"/>
      <c r="J173" s="51"/>
      <c r="K173" s="30">
        <v>0</v>
      </c>
      <c r="L173" s="52"/>
      <c r="M173" s="51"/>
      <c r="N173" s="51"/>
      <c r="O173" s="53">
        <v>0</v>
      </c>
      <c r="R173" s="15" t="e">
        <v>#REF!</v>
      </c>
    </row>
    <row r="174" spans="1:20" ht="18.75" thickBot="1" x14ac:dyDescent="0.3">
      <c r="B174" s="27"/>
      <c r="C174" s="54" t="s">
        <v>1</v>
      </c>
      <c r="D174" s="55">
        <v>214549999999.82999</v>
      </c>
      <c r="E174" s="56">
        <v>9703811762.9100018</v>
      </c>
      <c r="F174" s="56">
        <v>3853300159.9300003</v>
      </c>
      <c r="G174" s="56">
        <v>1717419453.1000001</v>
      </c>
      <c r="H174" s="57">
        <v>15274531375.940002</v>
      </c>
      <c r="I174" s="56">
        <v>0</v>
      </c>
      <c r="J174" s="56">
        <v>0</v>
      </c>
      <c r="K174" s="56">
        <v>52882012</v>
      </c>
      <c r="L174" s="57">
        <v>52882012</v>
      </c>
      <c r="M174" s="56">
        <v>15327413387.940002</v>
      </c>
      <c r="N174" s="56">
        <v>198140833046.45001</v>
      </c>
      <c r="O174" s="58">
        <v>7.1439820032403401E-2</v>
      </c>
      <c r="R174" s="56">
        <v>25075499999.830002</v>
      </c>
      <c r="T174" s="59">
        <v>6583848240</v>
      </c>
    </row>
    <row r="175" spans="1:20" x14ac:dyDescent="0.25">
      <c r="D175" s="4"/>
      <c r="R175" s="60"/>
    </row>
    <row r="176" spans="1:20" x14ac:dyDescent="0.25">
      <c r="D176" s="61">
        <v>139360000000</v>
      </c>
      <c r="H176" s="62">
        <v>0</v>
      </c>
      <c r="M176" s="62">
        <v>15274531375.940002</v>
      </c>
      <c r="R176" s="61">
        <v>189474500000</v>
      </c>
      <c r="T176" s="63">
        <v>-18491651759.830002</v>
      </c>
    </row>
    <row r="177" spans="4:18" x14ac:dyDescent="0.25">
      <c r="D177" s="61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R177" s="61"/>
    </row>
    <row r="178" spans="4:18" x14ac:dyDescent="0.25">
      <c r="D178" s="64">
        <v>139360000000</v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R178" s="64"/>
    </row>
    <row r="181" spans="4:18" x14ac:dyDescent="0.25">
      <c r="D181" s="64">
        <v>-75189999999.829987</v>
      </c>
      <c r="E181" s="62"/>
      <c r="F181" s="62"/>
      <c r="G181" s="62"/>
      <c r="H181" s="62"/>
      <c r="I181" s="62"/>
      <c r="J181" s="62"/>
      <c r="K181" s="62">
        <v>52882012</v>
      </c>
      <c r="L181" s="62"/>
      <c r="M181" s="62"/>
      <c r="N181" s="62"/>
      <c r="O181" s="62"/>
    </row>
    <row r="183" spans="4:18" x14ac:dyDescent="0.25"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</row>
    <row r="193" spans="1:254" s="4" customFormat="1" x14ac:dyDescent="0.25">
      <c r="A193" s="1"/>
      <c r="B193" s="2"/>
      <c r="C193" s="3"/>
      <c r="D193" s="3"/>
      <c r="P193" s="2"/>
      <c r="Q193" s="2"/>
      <c r="R193" s="3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</row>
  </sheetData>
  <autoFilter ref="A5:O175" xr:uid="{00000000-0009-0000-0000-00004E000000}"/>
  <mergeCells count="12">
    <mergeCell ref="R4:R5"/>
    <mergeCell ref="C4:C5"/>
    <mergeCell ref="D4:D5"/>
    <mergeCell ref="E4:G4"/>
    <mergeCell ref="H4:H5"/>
    <mergeCell ref="I4:I5"/>
    <mergeCell ref="J4:J5"/>
    <mergeCell ref="K4:K5"/>
    <mergeCell ref="L4:L5"/>
    <mergeCell ref="M4:M5"/>
    <mergeCell ref="N4:N5"/>
    <mergeCell ref="O4:O5"/>
  </mergeCells>
  <printOptions horizontalCentered="1"/>
  <pageMargins left="0" right="0" top="1.0900000000000001" bottom="0.98425196850393704" header="0.35" footer="0.511811023622047"/>
  <pageSetup paperSize="5" scale="41" orientation="landscape" r:id="rId1"/>
  <headerFooter alignWithMargins="0">
    <oddHeader>&amp;C&amp;"-,Gras"&amp;16MINISTERE DE L'ECONOMIE ET DES FINANCES
DIRECTION GENERALE DU BUDGET&amp;"-,Normal"&amp;11
&amp;"-,Gras"&amp;14DEPENSES EFFECTUEES PAR SECTION 
EXERCICE 2022-2023
DU 1ER OCTOBRE AU 30 AVRIL</oddHeader>
    <oddFooter>&amp;L&amp;D/&amp;T&amp;C&amp;P/&amp;N&amp;R&amp;F/&amp;A</oddFooter>
  </headerFooter>
  <rowBreaks count="1" manualBreakCount="1">
    <brk id="114" min="2" max="1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B1F185-BB61-4732-AFC7-7D1CBFAB068F}">
  <sheetPr codeName="Sheet310">
    <tabColor indexed="40"/>
  </sheetPr>
  <dimension ref="A3:IT193"/>
  <sheetViews>
    <sheetView view="pageBreakPreview" zoomScale="60" zoomScaleNormal="60" workbookViewId="0">
      <pane xSplit="3" ySplit="5" topLeftCell="D138" activePane="bottomRight" state="frozen"/>
      <selection activeCell="C172" sqref="C172"/>
      <selection pane="topRight" activeCell="C172" sqref="C172"/>
      <selection pane="bottomLeft" activeCell="C172" sqref="C172"/>
      <selection pane="bottomRight" activeCell="C172" sqref="C172"/>
    </sheetView>
  </sheetViews>
  <sheetFormatPr baseColWidth="10" defaultColWidth="11.42578125" defaultRowHeight="18" x14ac:dyDescent="0.25"/>
  <cols>
    <col min="1" max="1" width="21.42578125" style="1" customWidth="1"/>
    <col min="2" max="2" width="20.85546875" style="2" customWidth="1"/>
    <col min="3" max="3" width="61" style="3" customWidth="1"/>
    <col min="4" max="4" width="31" style="3" customWidth="1"/>
    <col min="5" max="5" width="20.42578125" style="4" customWidth="1"/>
    <col min="6" max="6" width="28.42578125" style="4" customWidth="1"/>
    <col min="7" max="7" width="27.28515625" style="4" customWidth="1"/>
    <col min="8" max="9" width="20.42578125" style="4" customWidth="1"/>
    <col min="10" max="10" width="28" style="4" customWidth="1"/>
    <col min="11" max="11" width="27.7109375" style="4" customWidth="1"/>
    <col min="12" max="13" width="20.42578125" style="4" customWidth="1"/>
    <col min="14" max="14" width="22.7109375" style="4" customWidth="1"/>
    <col min="15" max="15" width="20.42578125" style="4" customWidth="1"/>
    <col min="16" max="255" width="11.42578125" style="2"/>
    <col min="256" max="256" width="61" style="2" customWidth="1"/>
    <col min="257" max="257" width="20.42578125" style="2" customWidth="1"/>
    <col min="258" max="258" width="25.42578125" style="2" customWidth="1"/>
    <col min="259" max="259" width="21.42578125" style="2" customWidth="1"/>
    <col min="260" max="260" width="20.42578125" style="2" customWidth="1"/>
    <col min="261" max="261" width="16.85546875" style="2" customWidth="1"/>
    <col min="262" max="262" width="24.28515625" style="2" customWidth="1"/>
    <col min="263" max="263" width="22.7109375" style="2" customWidth="1"/>
    <col min="264" max="264" width="23" style="2" customWidth="1"/>
    <col min="265" max="265" width="21.42578125" style="2" customWidth="1"/>
    <col min="266" max="266" width="21.85546875" style="2" customWidth="1"/>
    <col min="267" max="267" width="35.42578125" style="2" customWidth="1"/>
    <col min="268" max="268" width="26.7109375" style="2" customWidth="1"/>
    <col min="269" max="269" width="20" style="2" customWidth="1"/>
    <col min="270" max="270" width="26.28515625" style="2" bestFit="1" customWidth="1"/>
    <col min="271" max="511" width="11.42578125" style="2"/>
    <col min="512" max="512" width="61" style="2" customWidth="1"/>
    <col min="513" max="513" width="20.42578125" style="2" customWidth="1"/>
    <col min="514" max="514" width="25.42578125" style="2" customWidth="1"/>
    <col min="515" max="515" width="21.42578125" style="2" customWidth="1"/>
    <col min="516" max="516" width="20.42578125" style="2" customWidth="1"/>
    <col min="517" max="517" width="16.85546875" style="2" customWidth="1"/>
    <col min="518" max="518" width="24.28515625" style="2" customWidth="1"/>
    <col min="519" max="519" width="22.7109375" style="2" customWidth="1"/>
    <col min="520" max="520" width="23" style="2" customWidth="1"/>
    <col min="521" max="521" width="21.42578125" style="2" customWidth="1"/>
    <col min="522" max="522" width="21.85546875" style="2" customWidth="1"/>
    <col min="523" max="523" width="35.42578125" style="2" customWidth="1"/>
    <col min="524" max="524" width="26.7109375" style="2" customWidth="1"/>
    <col min="525" max="525" width="20" style="2" customWidth="1"/>
    <col min="526" max="526" width="26.28515625" style="2" bestFit="1" customWidth="1"/>
    <col min="527" max="767" width="11.42578125" style="2"/>
    <col min="768" max="768" width="61" style="2" customWidth="1"/>
    <col min="769" max="769" width="20.42578125" style="2" customWidth="1"/>
    <col min="770" max="770" width="25.42578125" style="2" customWidth="1"/>
    <col min="771" max="771" width="21.42578125" style="2" customWidth="1"/>
    <col min="772" max="772" width="20.42578125" style="2" customWidth="1"/>
    <col min="773" max="773" width="16.85546875" style="2" customWidth="1"/>
    <col min="774" max="774" width="24.28515625" style="2" customWidth="1"/>
    <col min="775" max="775" width="22.7109375" style="2" customWidth="1"/>
    <col min="776" max="776" width="23" style="2" customWidth="1"/>
    <col min="777" max="777" width="21.42578125" style="2" customWidth="1"/>
    <col min="778" max="778" width="21.85546875" style="2" customWidth="1"/>
    <col min="779" max="779" width="35.42578125" style="2" customWidth="1"/>
    <col min="780" max="780" width="26.7109375" style="2" customWidth="1"/>
    <col min="781" max="781" width="20" style="2" customWidth="1"/>
    <col min="782" max="782" width="26.28515625" style="2" bestFit="1" customWidth="1"/>
    <col min="783" max="1023" width="11.42578125" style="2"/>
    <col min="1024" max="1024" width="61" style="2" customWidth="1"/>
    <col min="1025" max="1025" width="20.42578125" style="2" customWidth="1"/>
    <col min="1026" max="1026" width="25.42578125" style="2" customWidth="1"/>
    <col min="1027" max="1027" width="21.42578125" style="2" customWidth="1"/>
    <col min="1028" max="1028" width="20.42578125" style="2" customWidth="1"/>
    <col min="1029" max="1029" width="16.85546875" style="2" customWidth="1"/>
    <col min="1030" max="1030" width="24.28515625" style="2" customWidth="1"/>
    <col min="1031" max="1031" width="22.7109375" style="2" customWidth="1"/>
    <col min="1032" max="1032" width="23" style="2" customWidth="1"/>
    <col min="1033" max="1033" width="21.42578125" style="2" customWidth="1"/>
    <col min="1034" max="1034" width="21.85546875" style="2" customWidth="1"/>
    <col min="1035" max="1035" width="35.42578125" style="2" customWidth="1"/>
    <col min="1036" max="1036" width="26.7109375" style="2" customWidth="1"/>
    <col min="1037" max="1037" width="20" style="2" customWidth="1"/>
    <col min="1038" max="1038" width="26.28515625" style="2" bestFit="1" customWidth="1"/>
    <col min="1039" max="1279" width="11.42578125" style="2"/>
    <col min="1280" max="1280" width="61" style="2" customWidth="1"/>
    <col min="1281" max="1281" width="20.42578125" style="2" customWidth="1"/>
    <col min="1282" max="1282" width="25.42578125" style="2" customWidth="1"/>
    <col min="1283" max="1283" width="21.42578125" style="2" customWidth="1"/>
    <col min="1284" max="1284" width="20.42578125" style="2" customWidth="1"/>
    <col min="1285" max="1285" width="16.85546875" style="2" customWidth="1"/>
    <col min="1286" max="1286" width="24.28515625" style="2" customWidth="1"/>
    <col min="1287" max="1287" width="22.7109375" style="2" customWidth="1"/>
    <col min="1288" max="1288" width="23" style="2" customWidth="1"/>
    <col min="1289" max="1289" width="21.42578125" style="2" customWidth="1"/>
    <col min="1290" max="1290" width="21.85546875" style="2" customWidth="1"/>
    <col min="1291" max="1291" width="35.42578125" style="2" customWidth="1"/>
    <col min="1292" max="1292" width="26.7109375" style="2" customWidth="1"/>
    <col min="1293" max="1293" width="20" style="2" customWidth="1"/>
    <col min="1294" max="1294" width="26.28515625" style="2" bestFit="1" customWidth="1"/>
    <col min="1295" max="1535" width="11.42578125" style="2"/>
    <col min="1536" max="1536" width="61" style="2" customWidth="1"/>
    <col min="1537" max="1537" width="20.42578125" style="2" customWidth="1"/>
    <col min="1538" max="1538" width="25.42578125" style="2" customWidth="1"/>
    <col min="1539" max="1539" width="21.42578125" style="2" customWidth="1"/>
    <col min="1540" max="1540" width="20.42578125" style="2" customWidth="1"/>
    <col min="1541" max="1541" width="16.85546875" style="2" customWidth="1"/>
    <col min="1542" max="1542" width="24.28515625" style="2" customWidth="1"/>
    <col min="1543" max="1543" width="22.7109375" style="2" customWidth="1"/>
    <col min="1544" max="1544" width="23" style="2" customWidth="1"/>
    <col min="1545" max="1545" width="21.42578125" style="2" customWidth="1"/>
    <col min="1546" max="1546" width="21.85546875" style="2" customWidth="1"/>
    <col min="1547" max="1547" width="35.42578125" style="2" customWidth="1"/>
    <col min="1548" max="1548" width="26.7109375" style="2" customWidth="1"/>
    <col min="1549" max="1549" width="20" style="2" customWidth="1"/>
    <col min="1550" max="1550" width="26.28515625" style="2" bestFit="1" customWidth="1"/>
    <col min="1551" max="1791" width="11.42578125" style="2"/>
    <col min="1792" max="1792" width="61" style="2" customWidth="1"/>
    <col min="1793" max="1793" width="20.42578125" style="2" customWidth="1"/>
    <col min="1794" max="1794" width="25.42578125" style="2" customWidth="1"/>
    <col min="1795" max="1795" width="21.42578125" style="2" customWidth="1"/>
    <col min="1796" max="1796" width="20.42578125" style="2" customWidth="1"/>
    <col min="1797" max="1797" width="16.85546875" style="2" customWidth="1"/>
    <col min="1798" max="1798" width="24.28515625" style="2" customWidth="1"/>
    <col min="1799" max="1799" width="22.7109375" style="2" customWidth="1"/>
    <col min="1800" max="1800" width="23" style="2" customWidth="1"/>
    <col min="1801" max="1801" width="21.42578125" style="2" customWidth="1"/>
    <col min="1802" max="1802" width="21.85546875" style="2" customWidth="1"/>
    <col min="1803" max="1803" width="35.42578125" style="2" customWidth="1"/>
    <col min="1804" max="1804" width="26.7109375" style="2" customWidth="1"/>
    <col min="1805" max="1805" width="20" style="2" customWidth="1"/>
    <col min="1806" max="1806" width="26.28515625" style="2" bestFit="1" customWidth="1"/>
    <col min="1807" max="2047" width="11.42578125" style="2"/>
    <col min="2048" max="2048" width="61" style="2" customWidth="1"/>
    <col min="2049" max="2049" width="20.42578125" style="2" customWidth="1"/>
    <col min="2050" max="2050" width="25.42578125" style="2" customWidth="1"/>
    <col min="2051" max="2051" width="21.42578125" style="2" customWidth="1"/>
    <col min="2052" max="2052" width="20.42578125" style="2" customWidth="1"/>
    <col min="2053" max="2053" width="16.85546875" style="2" customWidth="1"/>
    <col min="2054" max="2054" width="24.28515625" style="2" customWidth="1"/>
    <col min="2055" max="2055" width="22.7109375" style="2" customWidth="1"/>
    <col min="2056" max="2056" width="23" style="2" customWidth="1"/>
    <col min="2057" max="2057" width="21.42578125" style="2" customWidth="1"/>
    <col min="2058" max="2058" width="21.85546875" style="2" customWidth="1"/>
    <col min="2059" max="2059" width="35.42578125" style="2" customWidth="1"/>
    <col min="2060" max="2060" width="26.7109375" style="2" customWidth="1"/>
    <col min="2061" max="2061" width="20" style="2" customWidth="1"/>
    <col min="2062" max="2062" width="26.28515625" style="2" bestFit="1" customWidth="1"/>
    <col min="2063" max="2303" width="11.42578125" style="2"/>
    <col min="2304" max="2304" width="61" style="2" customWidth="1"/>
    <col min="2305" max="2305" width="20.42578125" style="2" customWidth="1"/>
    <col min="2306" max="2306" width="25.42578125" style="2" customWidth="1"/>
    <col min="2307" max="2307" width="21.42578125" style="2" customWidth="1"/>
    <col min="2308" max="2308" width="20.42578125" style="2" customWidth="1"/>
    <col min="2309" max="2309" width="16.85546875" style="2" customWidth="1"/>
    <col min="2310" max="2310" width="24.28515625" style="2" customWidth="1"/>
    <col min="2311" max="2311" width="22.7109375" style="2" customWidth="1"/>
    <col min="2312" max="2312" width="23" style="2" customWidth="1"/>
    <col min="2313" max="2313" width="21.42578125" style="2" customWidth="1"/>
    <col min="2314" max="2314" width="21.85546875" style="2" customWidth="1"/>
    <col min="2315" max="2315" width="35.42578125" style="2" customWidth="1"/>
    <col min="2316" max="2316" width="26.7109375" style="2" customWidth="1"/>
    <col min="2317" max="2317" width="20" style="2" customWidth="1"/>
    <col min="2318" max="2318" width="26.28515625" style="2" bestFit="1" customWidth="1"/>
    <col min="2319" max="2559" width="11.42578125" style="2"/>
    <col min="2560" max="2560" width="61" style="2" customWidth="1"/>
    <col min="2561" max="2561" width="20.42578125" style="2" customWidth="1"/>
    <col min="2562" max="2562" width="25.42578125" style="2" customWidth="1"/>
    <col min="2563" max="2563" width="21.42578125" style="2" customWidth="1"/>
    <col min="2564" max="2564" width="20.42578125" style="2" customWidth="1"/>
    <col min="2565" max="2565" width="16.85546875" style="2" customWidth="1"/>
    <col min="2566" max="2566" width="24.28515625" style="2" customWidth="1"/>
    <col min="2567" max="2567" width="22.7109375" style="2" customWidth="1"/>
    <col min="2568" max="2568" width="23" style="2" customWidth="1"/>
    <col min="2569" max="2569" width="21.42578125" style="2" customWidth="1"/>
    <col min="2570" max="2570" width="21.85546875" style="2" customWidth="1"/>
    <col min="2571" max="2571" width="35.42578125" style="2" customWidth="1"/>
    <col min="2572" max="2572" width="26.7109375" style="2" customWidth="1"/>
    <col min="2573" max="2573" width="20" style="2" customWidth="1"/>
    <col min="2574" max="2574" width="26.28515625" style="2" bestFit="1" customWidth="1"/>
    <col min="2575" max="2815" width="11.42578125" style="2"/>
    <col min="2816" max="2816" width="61" style="2" customWidth="1"/>
    <col min="2817" max="2817" width="20.42578125" style="2" customWidth="1"/>
    <col min="2818" max="2818" width="25.42578125" style="2" customWidth="1"/>
    <col min="2819" max="2819" width="21.42578125" style="2" customWidth="1"/>
    <col min="2820" max="2820" width="20.42578125" style="2" customWidth="1"/>
    <col min="2821" max="2821" width="16.85546875" style="2" customWidth="1"/>
    <col min="2822" max="2822" width="24.28515625" style="2" customWidth="1"/>
    <col min="2823" max="2823" width="22.7109375" style="2" customWidth="1"/>
    <col min="2824" max="2824" width="23" style="2" customWidth="1"/>
    <col min="2825" max="2825" width="21.42578125" style="2" customWidth="1"/>
    <col min="2826" max="2826" width="21.85546875" style="2" customWidth="1"/>
    <col min="2827" max="2827" width="35.42578125" style="2" customWidth="1"/>
    <col min="2828" max="2828" width="26.7109375" style="2" customWidth="1"/>
    <col min="2829" max="2829" width="20" style="2" customWidth="1"/>
    <col min="2830" max="2830" width="26.28515625" style="2" bestFit="1" customWidth="1"/>
    <col min="2831" max="3071" width="11.42578125" style="2"/>
    <col min="3072" max="3072" width="61" style="2" customWidth="1"/>
    <col min="3073" max="3073" width="20.42578125" style="2" customWidth="1"/>
    <col min="3074" max="3074" width="25.42578125" style="2" customWidth="1"/>
    <col min="3075" max="3075" width="21.42578125" style="2" customWidth="1"/>
    <col min="3076" max="3076" width="20.42578125" style="2" customWidth="1"/>
    <col min="3077" max="3077" width="16.85546875" style="2" customWidth="1"/>
    <col min="3078" max="3078" width="24.28515625" style="2" customWidth="1"/>
    <col min="3079" max="3079" width="22.7109375" style="2" customWidth="1"/>
    <col min="3080" max="3080" width="23" style="2" customWidth="1"/>
    <col min="3081" max="3081" width="21.42578125" style="2" customWidth="1"/>
    <col min="3082" max="3082" width="21.85546875" style="2" customWidth="1"/>
    <col min="3083" max="3083" width="35.42578125" style="2" customWidth="1"/>
    <col min="3084" max="3084" width="26.7109375" style="2" customWidth="1"/>
    <col min="3085" max="3085" width="20" style="2" customWidth="1"/>
    <col min="3086" max="3086" width="26.28515625" style="2" bestFit="1" customWidth="1"/>
    <col min="3087" max="3327" width="11.42578125" style="2"/>
    <col min="3328" max="3328" width="61" style="2" customWidth="1"/>
    <col min="3329" max="3329" width="20.42578125" style="2" customWidth="1"/>
    <col min="3330" max="3330" width="25.42578125" style="2" customWidth="1"/>
    <col min="3331" max="3331" width="21.42578125" style="2" customWidth="1"/>
    <col min="3332" max="3332" width="20.42578125" style="2" customWidth="1"/>
    <col min="3333" max="3333" width="16.85546875" style="2" customWidth="1"/>
    <col min="3334" max="3334" width="24.28515625" style="2" customWidth="1"/>
    <col min="3335" max="3335" width="22.7109375" style="2" customWidth="1"/>
    <col min="3336" max="3336" width="23" style="2" customWidth="1"/>
    <col min="3337" max="3337" width="21.42578125" style="2" customWidth="1"/>
    <col min="3338" max="3338" width="21.85546875" style="2" customWidth="1"/>
    <col min="3339" max="3339" width="35.42578125" style="2" customWidth="1"/>
    <col min="3340" max="3340" width="26.7109375" style="2" customWidth="1"/>
    <col min="3341" max="3341" width="20" style="2" customWidth="1"/>
    <col min="3342" max="3342" width="26.28515625" style="2" bestFit="1" customWidth="1"/>
    <col min="3343" max="3583" width="11.42578125" style="2"/>
    <col min="3584" max="3584" width="61" style="2" customWidth="1"/>
    <col min="3585" max="3585" width="20.42578125" style="2" customWidth="1"/>
    <col min="3586" max="3586" width="25.42578125" style="2" customWidth="1"/>
    <col min="3587" max="3587" width="21.42578125" style="2" customWidth="1"/>
    <col min="3588" max="3588" width="20.42578125" style="2" customWidth="1"/>
    <col min="3589" max="3589" width="16.85546875" style="2" customWidth="1"/>
    <col min="3590" max="3590" width="24.28515625" style="2" customWidth="1"/>
    <col min="3591" max="3591" width="22.7109375" style="2" customWidth="1"/>
    <col min="3592" max="3592" width="23" style="2" customWidth="1"/>
    <col min="3593" max="3593" width="21.42578125" style="2" customWidth="1"/>
    <col min="3594" max="3594" width="21.85546875" style="2" customWidth="1"/>
    <col min="3595" max="3595" width="35.42578125" style="2" customWidth="1"/>
    <col min="3596" max="3596" width="26.7109375" style="2" customWidth="1"/>
    <col min="3597" max="3597" width="20" style="2" customWidth="1"/>
    <col min="3598" max="3598" width="26.28515625" style="2" bestFit="1" customWidth="1"/>
    <col min="3599" max="3839" width="11.42578125" style="2"/>
    <col min="3840" max="3840" width="61" style="2" customWidth="1"/>
    <col min="3841" max="3841" width="20.42578125" style="2" customWidth="1"/>
    <col min="3842" max="3842" width="25.42578125" style="2" customWidth="1"/>
    <col min="3843" max="3843" width="21.42578125" style="2" customWidth="1"/>
    <col min="3844" max="3844" width="20.42578125" style="2" customWidth="1"/>
    <col min="3845" max="3845" width="16.85546875" style="2" customWidth="1"/>
    <col min="3846" max="3846" width="24.28515625" style="2" customWidth="1"/>
    <col min="3847" max="3847" width="22.7109375" style="2" customWidth="1"/>
    <col min="3848" max="3848" width="23" style="2" customWidth="1"/>
    <col min="3849" max="3849" width="21.42578125" style="2" customWidth="1"/>
    <col min="3850" max="3850" width="21.85546875" style="2" customWidth="1"/>
    <col min="3851" max="3851" width="35.42578125" style="2" customWidth="1"/>
    <col min="3852" max="3852" width="26.7109375" style="2" customWidth="1"/>
    <col min="3853" max="3853" width="20" style="2" customWidth="1"/>
    <col min="3854" max="3854" width="26.28515625" style="2" bestFit="1" customWidth="1"/>
    <col min="3855" max="4095" width="11.42578125" style="2"/>
    <col min="4096" max="4096" width="61" style="2" customWidth="1"/>
    <col min="4097" max="4097" width="20.42578125" style="2" customWidth="1"/>
    <col min="4098" max="4098" width="25.42578125" style="2" customWidth="1"/>
    <col min="4099" max="4099" width="21.42578125" style="2" customWidth="1"/>
    <col min="4100" max="4100" width="20.42578125" style="2" customWidth="1"/>
    <col min="4101" max="4101" width="16.85546875" style="2" customWidth="1"/>
    <col min="4102" max="4102" width="24.28515625" style="2" customWidth="1"/>
    <col min="4103" max="4103" width="22.7109375" style="2" customWidth="1"/>
    <col min="4104" max="4104" width="23" style="2" customWidth="1"/>
    <col min="4105" max="4105" width="21.42578125" style="2" customWidth="1"/>
    <col min="4106" max="4106" width="21.85546875" style="2" customWidth="1"/>
    <col min="4107" max="4107" width="35.42578125" style="2" customWidth="1"/>
    <col min="4108" max="4108" width="26.7109375" style="2" customWidth="1"/>
    <col min="4109" max="4109" width="20" style="2" customWidth="1"/>
    <col min="4110" max="4110" width="26.28515625" style="2" bestFit="1" customWidth="1"/>
    <col min="4111" max="4351" width="11.42578125" style="2"/>
    <col min="4352" max="4352" width="61" style="2" customWidth="1"/>
    <col min="4353" max="4353" width="20.42578125" style="2" customWidth="1"/>
    <col min="4354" max="4354" width="25.42578125" style="2" customWidth="1"/>
    <col min="4355" max="4355" width="21.42578125" style="2" customWidth="1"/>
    <col min="4356" max="4356" width="20.42578125" style="2" customWidth="1"/>
    <col min="4357" max="4357" width="16.85546875" style="2" customWidth="1"/>
    <col min="4358" max="4358" width="24.28515625" style="2" customWidth="1"/>
    <col min="4359" max="4359" width="22.7109375" style="2" customWidth="1"/>
    <col min="4360" max="4360" width="23" style="2" customWidth="1"/>
    <col min="4361" max="4361" width="21.42578125" style="2" customWidth="1"/>
    <col min="4362" max="4362" width="21.85546875" style="2" customWidth="1"/>
    <col min="4363" max="4363" width="35.42578125" style="2" customWidth="1"/>
    <col min="4364" max="4364" width="26.7109375" style="2" customWidth="1"/>
    <col min="4365" max="4365" width="20" style="2" customWidth="1"/>
    <col min="4366" max="4366" width="26.28515625" style="2" bestFit="1" customWidth="1"/>
    <col min="4367" max="4607" width="11.42578125" style="2"/>
    <col min="4608" max="4608" width="61" style="2" customWidth="1"/>
    <col min="4609" max="4609" width="20.42578125" style="2" customWidth="1"/>
    <col min="4610" max="4610" width="25.42578125" style="2" customWidth="1"/>
    <col min="4611" max="4611" width="21.42578125" style="2" customWidth="1"/>
    <col min="4612" max="4612" width="20.42578125" style="2" customWidth="1"/>
    <col min="4613" max="4613" width="16.85546875" style="2" customWidth="1"/>
    <col min="4614" max="4614" width="24.28515625" style="2" customWidth="1"/>
    <col min="4615" max="4615" width="22.7109375" style="2" customWidth="1"/>
    <col min="4616" max="4616" width="23" style="2" customWidth="1"/>
    <col min="4617" max="4617" width="21.42578125" style="2" customWidth="1"/>
    <col min="4618" max="4618" width="21.85546875" style="2" customWidth="1"/>
    <col min="4619" max="4619" width="35.42578125" style="2" customWidth="1"/>
    <col min="4620" max="4620" width="26.7109375" style="2" customWidth="1"/>
    <col min="4621" max="4621" width="20" style="2" customWidth="1"/>
    <col min="4622" max="4622" width="26.28515625" style="2" bestFit="1" customWidth="1"/>
    <col min="4623" max="4863" width="11.42578125" style="2"/>
    <col min="4864" max="4864" width="61" style="2" customWidth="1"/>
    <col min="4865" max="4865" width="20.42578125" style="2" customWidth="1"/>
    <col min="4866" max="4866" width="25.42578125" style="2" customWidth="1"/>
    <col min="4867" max="4867" width="21.42578125" style="2" customWidth="1"/>
    <col min="4868" max="4868" width="20.42578125" style="2" customWidth="1"/>
    <col min="4869" max="4869" width="16.85546875" style="2" customWidth="1"/>
    <col min="4870" max="4870" width="24.28515625" style="2" customWidth="1"/>
    <col min="4871" max="4871" width="22.7109375" style="2" customWidth="1"/>
    <col min="4872" max="4872" width="23" style="2" customWidth="1"/>
    <col min="4873" max="4873" width="21.42578125" style="2" customWidth="1"/>
    <col min="4874" max="4874" width="21.85546875" style="2" customWidth="1"/>
    <col min="4875" max="4875" width="35.42578125" style="2" customWidth="1"/>
    <col min="4876" max="4876" width="26.7109375" style="2" customWidth="1"/>
    <col min="4877" max="4877" width="20" style="2" customWidth="1"/>
    <col min="4878" max="4878" width="26.28515625" style="2" bestFit="1" customWidth="1"/>
    <col min="4879" max="5119" width="11.42578125" style="2"/>
    <col min="5120" max="5120" width="61" style="2" customWidth="1"/>
    <col min="5121" max="5121" width="20.42578125" style="2" customWidth="1"/>
    <col min="5122" max="5122" width="25.42578125" style="2" customWidth="1"/>
    <col min="5123" max="5123" width="21.42578125" style="2" customWidth="1"/>
    <col min="5124" max="5124" width="20.42578125" style="2" customWidth="1"/>
    <col min="5125" max="5125" width="16.85546875" style="2" customWidth="1"/>
    <col min="5126" max="5126" width="24.28515625" style="2" customWidth="1"/>
    <col min="5127" max="5127" width="22.7109375" style="2" customWidth="1"/>
    <col min="5128" max="5128" width="23" style="2" customWidth="1"/>
    <col min="5129" max="5129" width="21.42578125" style="2" customWidth="1"/>
    <col min="5130" max="5130" width="21.85546875" style="2" customWidth="1"/>
    <col min="5131" max="5131" width="35.42578125" style="2" customWidth="1"/>
    <col min="5132" max="5132" width="26.7109375" style="2" customWidth="1"/>
    <col min="5133" max="5133" width="20" style="2" customWidth="1"/>
    <col min="5134" max="5134" width="26.28515625" style="2" bestFit="1" customWidth="1"/>
    <col min="5135" max="5375" width="11.42578125" style="2"/>
    <col min="5376" max="5376" width="61" style="2" customWidth="1"/>
    <col min="5377" max="5377" width="20.42578125" style="2" customWidth="1"/>
    <col min="5378" max="5378" width="25.42578125" style="2" customWidth="1"/>
    <col min="5379" max="5379" width="21.42578125" style="2" customWidth="1"/>
    <col min="5380" max="5380" width="20.42578125" style="2" customWidth="1"/>
    <col min="5381" max="5381" width="16.85546875" style="2" customWidth="1"/>
    <col min="5382" max="5382" width="24.28515625" style="2" customWidth="1"/>
    <col min="5383" max="5383" width="22.7109375" style="2" customWidth="1"/>
    <col min="5384" max="5384" width="23" style="2" customWidth="1"/>
    <col min="5385" max="5385" width="21.42578125" style="2" customWidth="1"/>
    <col min="5386" max="5386" width="21.85546875" style="2" customWidth="1"/>
    <col min="5387" max="5387" width="35.42578125" style="2" customWidth="1"/>
    <col min="5388" max="5388" width="26.7109375" style="2" customWidth="1"/>
    <col min="5389" max="5389" width="20" style="2" customWidth="1"/>
    <col min="5390" max="5390" width="26.28515625" style="2" bestFit="1" customWidth="1"/>
    <col min="5391" max="5631" width="11.42578125" style="2"/>
    <col min="5632" max="5632" width="61" style="2" customWidth="1"/>
    <col min="5633" max="5633" width="20.42578125" style="2" customWidth="1"/>
    <col min="5634" max="5634" width="25.42578125" style="2" customWidth="1"/>
    <col min="5635" max="5635" width="21.42578125" style="2" customWidth="1"/>
    <col min="5636" max="5636" width="20.42578125" style="2" customWidth="1"/>
    <col min="5637" max="5637" width="16.85546875" style="2" customWidth="1"/>
    <col min="5638" max="5638" width="24.28515625" style="2" customWidth="1"/>
    <col min="5639" max="5639" width="22.7109375" style="2" customWidth="1"/>
    <col min="5640" max="5640" width="23" style="2" customWidth="1"/>
    <col min="5641" max="5641" width="21.42578125" style="2" customWidth="1"/>
    <col min="5642" max="5642" width="21.85546875" style="2" customWidth="1"/>
    <col min="5643" max="5643" width="35.42578125" style="2" customWidth="1"/>
    <col min="5644" max="5644" width="26.7109375" style="2" customWidth="1"/>
    <col min="5645" max="5645" width="20" style="2" customWidth="1"/>
    <col min="5646" max="5646" width="26.28515625" style="2" bestFit="1" customWidth="1"/>
    <col min="5647" max="5887" width="11.42578125" style="2"/>
    <col min="5888" max="5888" width="61" style="2" customWidth="1"/>
    <col min="5889" max="5889" width="20.42578125" style="2" customWidth="1"/>
    <col min="5890" max="5890" width="25.42578125" style="2" customWidth="1"/>
    <col min="5891" max="5891" width="21.42578125" style="2" customWidth="1"/>
    <col min="5892" max="5892" width="20.42578125" style="2" customWidth="1"/>
    <col min="5893" max="5893" width="16.85546875" style="2" customWidth="1"/>
    <col min="5894" max="5894" width="24.28515625" style="2" customWidth="1"/>
    <col min="5895" max="5895" width="22.7109375" style="2" customWidth="1"/>
    <col min="5896" max="5896" width="23" style="2" customWidth="1"/>
    <col min="5897" max="5897" width="21.42578125" style="2" customWidth="1"/>
    <col min="5898" max="5898" width="21.85546875" style="2" customWidth="1"/>
    <col min="5899" max="5899" width="35.42578125" style="2" customWidth="1"/>
    <col min="5900" max="5900" width="26.7109375" style="2" customWidth="1"/>
    <col min="5901" max="5901" width="20" style="2" customWidth="1"/>
    <col min="5902" max="5902" width="26.28515625" style="2" bestFit="1" customWidth="1"/>
    <col min="5903" max="6143" width="11.42578125" style="2"/>
    <col min="6144" max="6144" width="61" style="2" customWidth="1"/>
    <col min="6145" max="6145" width="20.42578125" style="2" customWidth="1"/>
    <col min="6146" max="6146" width="25.42578125" style="2" customWidth="1"/>
    <col min="6147" max="6147" width="21.42578125" style="2" customWidth="1"/>
    <col min="6148" max="6148" width="20.42578125" style="2" customWidth="1"/>
    <col min="6149" max="6149" width="16.85546875" style="2" customWidth="1"/>
    <col min="6150" max="6150" width="24.28515625" style="2" customWidth="1"/>
    <col min="6151" max="6151" width="22.7109375" style="2" customWidth="1"/>
    <col min="6152" max="6152" width="23" style="2" customWidth="1"/>
    <col min="6153" max="6153" width="21.42578125" style="2" customWidth="1"/>
    <col min="6154" max="6154" width="21.85546875" style="2" customWidth="1"/>
    <col min="6155" max="6155" width="35.42578125" style="2" customWidth="1"/>
    <col min="6156" max="6156" width="26.7109375" style="2" customWidth="1"/>
    <col min="6157" max="6157" width="20" style="2" customWidth="1"/>
    <col min="6158" max="6158" width="26.28515625" style="2" bestFit="1" customWidth="1"/>
    <col min="6159" max="6399" width="11.42578125" style="2"/>
    <col min="6400" max="6400" width="61" style="2" customWidth="1"/>
    <col min="6401" max="6401" width="20.42578125" style="2" customWidth="1"/>
    <col min="6402" max="6402" width="25.42578125" style="2" customWidth="1"/>
    <col min="6403" max="6403" width="21.42578125" style="2" customWidth="1"/>
    <col min="6404" max="6404" width="20.42578125" style="2" customWidth="1"/>
    <col min="6405" max="6405" width="16.85546875" style="2" customWidth="1"/>
    <col min="6406" max="6406" width="24.28515625" style="2" customWidth="1"/>
    <col min="6407" max="6407" width="22.7109375" style="2" customWidth="1"/>
    <col min="6408" max="6408" width="23" style="2" customWidth="1"/>
    <col min="6409" max="6409" width="21.42578125" style="2" customWidth="1"/>
    <col min="6410" max="6410" width="21.85546875" style="2" customWidth="1"/>
    <col min="6411" max="6411" width="35.42578125" style="2" customWidth="1"/>
    <col min="6412" max="6412" width="26.7109375" style="2" customWidth="1"/>
    <col min="6413" max="6413" width="20" style="2" customWidth="1"/>
    <col min="6414" max="6414" width="26.28515625" style="2" bestFit="1" customWidth="1"/>
    <col min="6415" max="6655" width="11.42578125" style="2"/>
    <col min="6656" max="6656" width="61" style="2" customWidth="1"/>
    <col min="6657" max="6657" width="20.42578125" style="2" customWidth="1"/>
    <col min="6658" max="6658" width="25.42578125" style="2" customWidth="1"/>
    <col min="6659" max="6659" width="21.42578125" style="2" customWidth="1"/>
    <col min="6660" max="6660" width="20.42578125" style="2" customWidth="1"/>
    <col min="6661" max="6661" width="16.85546875" style="2" customWidth="1"/>
    <col min="6662" max="6662" width="24.28515625" style="2" customWidth="1"/>
    <col min="6663" max="6663" width="22.7109375" style="2" customWidth="1"/>
    <col min="6664" max="6664" width="23" style="2" customWidth="1"/>
    <col min="6665" max="6665" width="21.42578125" style="2" customWidth="1"/>
    <col min="6666" max="6666" width="21.85546875" style="2" customWidth="1"/>
    <col min="6667" max="6667" width="35.42578125" style="2" customWidth="1"/>
    <col min="6668" max="6668" width="26.7109375" style="2" customWidth="1"/>
    <col min="6669" max="6669" width="20" style="2" customWidth="1"/>
    <col min="6670" max="6670" width="26.28515625" style="2" bestFit="1" customWidth="1"/>
    <col min="6671" max="6911" width="11.42578125" style="2"/>
    <col min="6912" max="6912" width="61" style="2" customWidth="1"/>
    <col min="6913" max="6913" width="20.42578125" style="2" customWidth="1"/>
    <col min="6914" max="6914" width="25.42578125" style="2" customWidth="1"/>
    <col min="6915" max="6915" width="21.42578125" style="2" customWidth="1"/>
    <col min="6916" max="6916" width="20.42578125" style="2" customWidth="1"/>
    <col min="6917" max="6917" width="16.85546875" style="2" customWidth="1"/>
    <col min="6918" max="6918" width="24.28515625" style="2" customWidth="1"/>
    <col min="6919" max="6919" width="22.7109375" style="2" customWidth="1"/>
    <col min="6920" max="6920" width="23" style="2" customWidth="1"/>
    <col min="6921" max="6921" width="21.42578125" style="2" customWidth="1"/>
    <col min="6922" max="6922" width="21.85546875" style="2" customWidth="1"/>
    <col min="6923" max="6923" width="35.42578125" style="2" customWidth="1"/>
    <col min="6924" max="6924" width="26.7109375" style="2" customWidth="1"/>
    <col min="6925" max="6925" width="20" style="2" customWidth="1"/>
    <col min="6926" max="6926" width="26.28515625" style="2" bestFit="1" customWidth="1"/>
    <col min="6927" max="7167" width="11.42578125" style="2"/>
    <col min="7168" max="7168" width="61" style="2" customWidth="1"/>
    <col min="7169" max="7169" width="20.42578125" style="2" customWidth="1"/>
    <col min="7170" max="7170" width="25.42578125" style="2" customWidth="1"/>
    <col min="7171" max="7171" width="21.42578125" style="2" customWidth="1"/>
    <col min="7172" max="7172" width="20.42578125" style="2" customWidth="1"/>
    <col min="7173" max="7173" width="16.85546875" style="2" customWidth="1"/>
    <col min="7174" max="7174" width="24.28515625" style="2" customWidth="1"/>
    <col min="7175" max="7175" width="22.7109375" style="2" customWidth="1"/>
    <col min="7176" max="7176" width="23" style="2" customWidth="1"/>
    <col min="7177" max="7177" width="21.42578125" style="2" customWidth="1"/>
    <col min="7178" max="7178" width="21.85546875" style="2" customWidth="1"/>
    <col min="7179" max="7179" width="35.42578125" style="2" customWidth="1"/>
    <col min="7180" max="7180" width="26.7109375" style="2" customWidth="1"/>
    <col min="7181" max="7181" width="20" style="2" customWidth="1"/>
    <col min="7182" max="7182" width="26.28515625" style="2" bestFit="1" customWidth="1"/>
    <col min="7183" max="7423" width="11.42578125" style="2"/>
    <col min="7424" max="7424" width="61" style="2" customWidth="1"/>
    <col min="7425" max="7425" width="20.42578125" style="2" customWidth="1"/>
    <col min="7426" max="7426" width="25.42578125" style="2" customWidth="1"/>
    <col min="7427" max="7427" width="21.42578125" style="2" customWidth="1"/>
    <col min="7428" max="7428" width="20.42578125" style="2" customWidth="1"/>
    <col min="7429" max="7429" width="16.85546875" style="2" customWidth="1"/>
    <col min="7430" max="7430" width="24.28515625" style="2" customWidth="1"/>
    <col min="7431" max="7431" width="22.7109375" style="2" customWidth="1"/>
    <col min="7432" max="7432" width="23" style="2" customWidth="1"/>
    <col min="7433" max="7433" width="21.42578125" style="2" customWidth="1"/>
    <col min="7434" max="7434" width="21.85546875" style="2" customWidth="1"/>
    <col min="7435" max="7435" width="35.42578125" style="2" customWidth="1"/>
    <col min="7436" max="7436" width="26.7109375" style="2" customWidth="1"/>
    <col min="7437" max="7437" width="20" style="2" customWidth="1"/>
    <col min="7438" max="7438" width="26.28515625" style="2" bestFit="1" customWidth="1"/>
    <col min="7439" max="7679" width="11.42578125" style="2"/>
    <col min="7680" max="7680" width="61" style="2" customWidth="1"/>
    <col min="7681" max="7681" width="20.42578125" style="2" customWidth="1"/>
    <col min="7682" max="7682" width="25.42578125" style="2" customWidth="1"/>
    <col min="7683" max="7683" width="21.42578125" style="2" customWidth="1"/>
    <col min="7684" max="7684" width="20.42578125" style="2" customWidth="1"/>
    <col min="7685" max="7685" width="16.85546875" style="2" customWidth="1"/>
    <col min="7686" max="7686" width="24.28515625" style="2" customWidth="1"/>
    <col min="7687" max="7687" width="22.7109375" style="2" customWidth="1"/>
    <col min="7688" max="7688" width="23" style="2" customWidth="1"/>
    <col min="7689" max="7689" width="21.42578125" style="2" customWidth="1"/>
    <col min="7690" max="7690" width="21.85546875" style="2" customWidth="1"/>
    <col min="7691" max="7691" width="35.42578125" style="2" customWidth="1"/>
    <col min="7692" max="7692" width="26.7109375" style="2" customWidth="1"/>
    <col min="7693" max="7693" width="20" style="2" customWidth="1"/>
    <col min="7694" max="7694" width="26.28515625" style="2" bestFit="1" customWidth="1"/>
    <col min="7695" max="7935" width="11.42578125" style="2"/>
    <col min="7936" max="7936" width="61" style="2" customWidth="1"/>
    <col min="7937" max="7937" width="20.42578125" style="2" customWidth="1"/>
    <col min="7938" max="7938" width="25.42578125" style="2" customWidth="1"/>
    <col min="7939" max="7939" width="21.42578125" style="2" customWidth="1"/>
    <col min="7940" max="7940" width="20.42578125" style="2" customWidth="1"/>
    <col min="7941" max="7941" width="16.85546875" style="2" customWidth="1"/>
    <col min="7942" max="7942" width="24.28515625" style="2" customWidth="1"/>
    <col min="7943" max="7943" width="22.7109375" style="2" customWidth="1"/>
    <col min="7944" max="7944" width="23" style="2" customWidth="1"/>
    <col min="7945" max="7945" width="21.42578125" style="2" customWidth="1"/>
    <col min="7946" max="7946" width="21.85546875" style="2" customWidth="1"/>
    <col min="7947" max="7947" width="35.42578125" style="2" customWidth="1"/>
    <col min="7948" max="7948" width="26.7109375" style="2" customWidth="1"/>
    <col min="7949" max="7949" width="20" style="2" customWidth="1"/>
    <col min="7950" max="7950" width="26.28515625" style="2" bestFit="1" customWidth="1"/>
    <col min="7951" max="8191" width="11.42578125" style="2"/>
    <col min="8192" max="8192" width="61" style="2" customWidth="1"/>
    <col min="8193" max="8193" width="20.42578125" style="2" customWidth="1"/>
    <col min="8194" max="8194" width="25.42578125" style="2" customWidth="1"/>
    <col min="8195" max="8195" width="21.42578125" style="2" customWidth="1"/>
    <col min="8196" max="8196" width="20.42578125" style="2" customWidth="1"/>
    <col min="8197" max="8197" width="16.85546875" style="2" customWidth="1"/>
    <col min="8198" max="8198" width="24.28515625" style="2" customWidth="1"/>
    <col min="8199" max="8199" width="22.7109375" style="2" customWidth="1"/>
    <col min="8200" max="8200" width="23" style="2" customWidth="1"/>
    <col min="8201" max="8201" width="21.42578125" style="2" customWidth="1"/>
    <col min="8202" max="8202" width="21.85546875" style="2" customWidth="1"/>
    <col min="8203" max="8203" width="35.42578125" style="2" customWidth="1"/>
    <col min="8204" max="8204" width="26.7109375" style="2" customWidth="1"/>
    <col min="8205" max="8205" width="20" style="2" customWidth="1"/>
    <col min="8206" max="8206" width="26.28515625" style="2" bestFit="1" customWidth="1"/>
    <col min="8207" max="8447" width="11.42578125" style="2"/>
    <col min="8448" max="8448" width="61" style="2" customWidth="1"/>
    <col min="8449" max="8449" width="20.42578125" style="2" customWidth="1"/>
    <col min="8450" max="8450" width="25.42578125" style="2" customWidth="1"/>
    <col min="8451" max="8451" width="21.42578125" style="2" customWidth="1"/>
    <col min="8452" max="8452" width="20.42578125" style="2" customWidth="1"/>
    <col min="8453" max="8453" width="16.85546875" style="2" customWidth="1"/>
    <col min="8454" max="8454" width="24.28515625" style="2" customWidth="1"/>
    <col min="8455" max="8455" width="22.7109375" style="2" customWidth="1"/>
    <col min="8456" max="8456" width="23" style="2" customWidth="1"/>
    <col min="8457" max="8457" width="21.42578125" style="2" customWidth="1"/>
    <col min="8458" max="8458" width="21.85546875" style="2" customWidth="1"/>
    <col min="8459" max="8459" width="35.42578125" style="2" customWidth="1"/>
    <col min="8460" max="8460" width="26.7109375" style="2" customWidth="1"/>
    <col min="8461" max="8461" width="20" style="2" customWidth="1"/>
    <col min="8462" max="8462" width="26.28515625" style="2" bestFit="1" customWidth="1"/>
    <col min="8463" max="8703" width="11.42578125" style="2"/>
    <col min="8704" max="8704" width="61" style="2" customWidth="1"/>
    <col min="8705" max="8705" width="20.42578125" style="2" customWidth="1"/>
    <col min="8706" max="8706" width="25.42578125" style="2" customWidth="1"/>
    <col min="8707" max="8707" width="21.42578125" style="2" customWidth="1"/>
    <col min="8708" max="8708" width="20.42578125" style="2" customWidth="1"/>
    <col min="8709" max="8709" width="16.85546875" style="2" customWidth="1"/>
    <col min="8710" max="8710" width="24.28515625" style="2" customWidth="1"/>
    <col min="8711" max="8711" width="22.7109375" style="2" customWidth="1"/>
    <col min="8712" max="8712" width="23" style="2" customWidth="1"/>
    <col min="8713" max="8713" width="21.42578125" style="2" customWidth="1"/>
    <col min="8714" max="8714" width="21.85546875" style="2" customWidth="1"/>
    <col min="8715" max="8715" width="35.42578125" style="2" customWidth="1"/>
    <col min="8716" max="8716" width="26.7109375" style="2" customWidth="1"/>
    <col min="8717" max="8717" width="20" style="2" customWidth="1"/>
    <col min="8718" max="8718" width="26.28515625" style="2" bestFit="1" customWidth="1"/>
    <col min="8719" max="8959" width="11.42578125" style="2"/>
    <col min="8960" max="8960" width="61" style="2" customWidth="1"/>
    <col min="8961" max="8961" width="20.42578125" style="2" customWidth="1"/>
    <col min="8962" max="8962" width="25.42578125" style="2" customWidth="1"/>
    <col min="8963" max="8963" width="21.42578125" style="2" customWidth="1"/>
    <col min="8964" max="8964" width="20.42578125" style="2" customWidth="1"/>
    <col min="8965" max="8965" width="16.85546875" style="2" customWidth="1"/>
    <col min="8966" max="8966" width="24.28515625" style="2" customWidth="1"/>
    <col min="8967" max="8967" width="22.7109375" style="2" customWidth="1"/>
    <col min="8968" max="8968" width="23" style="2" customWidth="1"/>
    <col min="8969" max="8969" width="21.42578125" style="2" customWidth="1"/>
    <col min="8970" max="8970" width="21.85546875" style="2" customWidth="1"/>
    <col min="8971" max="8971" width="35.42578125" style="2" customWidth="1"/>
    <col min="8972" max="8972" width="26.7109375" style="2" customWidth="1"/>
    <col min="8973" max="8973" width="20" style="2" customWidth="1"/>
    <col min="8974" max="8974" width="26.28515625" style="2" bestFit="1" customWidth="1"/>
    <col min="8975" max="9215" width="11.42578125" style="2"/>
    <col min="9216" max="9216" width="61" style="2" customWidth="1"/>
    <col min="9217" max="9217" width="20.42578125" style="2" customWidth="1"/>
    <col min="9218" max="9218" width="25.42578125" style="2" customWidth="1"/>
    <col min="9219" max="9219" width="21.42578125" style="2" customWidth="1"/>
    <col min="9220" max="9220" width="20.42578125" style="2" customWidth="1"/>
    <col min="9221" max="9221" width="16.85546875" style="2" customWidth="1"/>
    <col min="9222" max="9222" width="24.28515625" style="2" customWidth="1"/>
    <col min="9223" max="9223" width="22.7109375" style="2" customWidth="1"/>
    <col min="9224" max="9224" width="23" style="2" customWidth="1"/>
    <col min="9225" max="9225" width="21.42578125" style="2" customWidth="1"/>
    <col min="9226" max="9226" width="21.85546875" style="2" customWidth="1"/>
    <col min="9227" max="9227" width="35.42578125" style="2" customWidth="1"/>
    <col min="9228" max="9228" width="26.7109375" style="2" customWidth="1"/>
    <col min="9229" max="9229" width="20" style="2" customWidth="1"/>
    <col min="9230" max="9230" width="26.28515625" style="2" bestFit="1" customWidth="1"/>
    <col min="9231" max="9471" width="11.42578125" style="2"/>
    <col min="9472" max="9472" width="61" style="2" customWidth="1"/>
    <col min="9473" max="9473" width="20.42578125" style="2" customWidth="1"/>
    <col min="9474" max="9474" width="25.42578125" style="2" customWidth="1"/>
    <col min="9475" max="9475" width="21.42578125" style="2" customWidth="1"/>
    <col min="9476" max="9476" width="20.42578125" style="2" customWidth="1"/>
    <col min="9477" max="9477" width="16.85546875" style="2" customWidth="1"/>
    <col min="9478" max="9478" width="24.28515625" style="2" customWidth="1"/>
    <col min="9479" max="9479" width="22.7109375" style="2" customWidth="1"/>
    <col min="9480" max="9480" width="23" style="2" customWidth="1"/>
    <col min="9481" max="9481" width="21.42578125" style="2" customWidth="1"/>
    <col min="9482" max="9482" width="21.85546875" style="2" customWidth="1"/>
    <col min="9483" max="9483" width="35.42578125" style="2" customWidth="1"/>
    <col min="9484" max="9484" width="26.7109375" style="2" customWidth="1"/>
    <col min="9485" max="9485" width="20" style="2" customWidth="1"/>
    <col min="9486" max="9486" width="26.28515625" style="2" bestFit="1" customWidth="1"/>
    <col min="9487" max="9727" width="11.42578125" style="2"/>
    <col min="9728" max="9728" width="61" style="2" customWidth="1"/>
    <col min="9729" max="9729" width="20.42578125" style="2" customWidth="1"/>
    <col min="9730" max="9730" width="25.42578125" style="2" customWidth="1"/>
    <col min="9731" max="9731" width="21.42578125" style="2" customWidth="1"/>
    <col min="9732" max="9732" width="20.42578125" style="2" customWidth="1"/>
    <col min="9733" max="9733" width="16.85546875" style="2" customWidth="1"/>
    <col min="9734" max="9734" width="24.28515625" style="2" customWidth="1"/>
    <col min="9735" max="9735" width="22.7109375" style="2" customWidth="1"/>
    <col min="9736" max="9736" width="23" style="2" customWidth="1"/>
    <col min="9737" max="9737" width="21.42578125" style="2" customWidth="1"/>
    <col min="9738" max="9738" width="21.85546875" style="2" customWidth="1"/>
    <col min="9739" max="9739" width="35.42578125" style="2" customWidth="1"/>
    <col min="9740" max="9740" width="26.7109375" style="2" customWidth="1"/>
    <col min="9741" max="9741" width="20" style="2" customWidth="1"/>
    <col min="9742" max="9742" width="26.28515625" style="2" bestFit="1" customWidth="1"/>
    <col min="9743" max="9983" width="11.42578125" style="2"/>
    <col min="9984" max="9984" width="61" style="2" customWidth="1"/>
    <col min="9985" max="9985" width="20.42578125" style="2" customWidth="1"/>
    <col min="9986" max="9986" width="25.42578125" style="2" customWidth="1"/>
    <col min="9987" max="9987" width="21.42578125" style="2" customWidth="1"/>
    <col min="9988" max="9988" width="20.42578125" style="2" customWidth="1"/>
    <col min="9989" max="9989" width="16.85546875" style="2" customWidth="1"/>
    <col min="9990" max="9990" width="24.28515625" style="2" customWidth="1"/>
    <col min="9991" max="9991" width="22.7109375" style="2" customWidth="1"/>
    <col min="9992" max="9992" width="23" style="2" customWidth="1"/>
    <col min="9993" max="9993" width="21.42578125" style="2" customWidth="1"/>
    <col min="9994" max="9994" width="21.85546875" style="2" customWidth="1"/>
    <col min="9995" max="9995" width="35.42578125" style="2" customWidth="1"/>
    <col min="9996" max="9996" width="26.7109375" style="2" customWidth="1"/>
    <col min="9997" max="9997" width="20" style="2" customWidth="1"/>
    <col min="9998" max="9998" width="26.28515625" style="2" bestFit="1" customWidth="1"/>
    <col min="9999" max="10239" width="11.42578125" style="2"/>
    <col min="10240" max="10240" width="61" style="2" customWidth="1"/>
    <col min="10241" max="10241" width="20.42578125" style="2" customWidth="1"/>
    <col min="10242" max="10242" width="25.42578125" style="2" customWidth="1"/>
    <col min="10243" max="10243" width="21.42578125" style="2" customWidth="1"/>
    <col min="10244" max="10244" width="20.42578125" style="2" customWidth="1"/>
    <col min="10245" max="10245" width="16.85546875" style="2" customWidth="1"/>
    <col min="10246" max="10246" width="24.28515625" style="2" customWidth="1"/>
    <col min="10247" max="10247" width="22.7109375" style="2" customWidth="1"/>
    <col min="10248" max="10248" width="23" style="2" customWidth="1"/>
    <col min="10249" max="10249" width="21.42578125" style="2" customWidth="1"/>
    <col min="10250" max="10250" width="21.85546875" style="2" customWidth="1"/>
    <col min="10251" max="10251" width="35.42578125" style="2" customWidth="1"/>
    <col min="10252" max="10252" width="26.7109375" style="2" customWidth="1"/>
    <col min="10253" max="10253" width="20" style="2" customWidth="1"/>
    <col min="10254" max="10254" width="26.28515625" style="2" bestFit="1" customWidth="1"/>
    <col min="10255" max="10495" width="11.42578125" style="2"/>
    <col min="10496" max="10496" width="61" style="2" customWidth="1"/>
    <col min="10497" max="10497" width="20.42578125" style="2" customWidth="1"/>
    <col min="10498" max="10498" width="25.42578125" style="2" customWidth="1"/>
    <col min="10499" max="10499" width="21.42578125" style="2" customWidth="1"/>
    <col min="10500" max="10500" width="20.42578125" style="2" customWidth="1"/>
    <col min="10501" max="10501" width="16.85546875" style="2" customWidth="1"/>
    <col min="10502" max="10502" width="24.28515625" style="2" customWidth="1"/>
    <col min="10503" max="10503" width="22.7109375" style="2" customWidth="1"/>
    <col min="10504" max="10504" width="23" style="2" customWidth="1"/>
    <col min="10505" max="10505" width="21.42578125" style="2" customWidth="1"/>
    <col min="10506" max="10506" width="21.85546875" style="2" customWidth="1"/>
    <col min="10507" max="10507" width="35.42578125" style="2" customWidth="1"/>
    <col min="10508" max="10508" width="26.7109375" style="2" customWidth="1"/>
    <col min="10509" max="10509" width="20" style="2" customWidth="1"/>
    <col min="10510" max="10510" width="26.28515625" style="2" bestFit="1" customWidth="1"/>
    <col min="10511" max="10751" width="11.42578125" style="2"/>
    <col min="10752" max="10752" width="61" style="2" customWidth="1"/>
    <col min="10753" max="10753" width="20.42578125" style="2" customWidth="1"/>
    <col min="10754" max="10754" width="25.42578125" style="2" customWidth="1"/>
    <col min="10755" max="10755" width="21.42578125" style="2" customWidth="1"/>
    <col min="10756" max="10756" width="20.42578125" style="2" customWidth="1"/>
    <col min="10757" max="10757" width="16.85546875" style="2" customWidth="1"/>
    <col min="10758" max="10758" width="24.28515625" style="2" customWidth="1"/>
    <col min="10759" max="10759" width="22.7109375" style="2" customWidth="1"/>
    <col min="10760" max="10760" width="23" style="2" customWidth="1"/>
    <col min="10761" max="10761" width="21.42578125" style="2" customWidth="1"/>
    <col min="10762" max="10762" width="21.85546875" style="2" customWidth="1"/>
    <col min="10763" max="10763" width="35.42578125" style="2" customWidth="1"/>
    <col min="10764" max="10764" width="26.7109375" style="2" customWidth="1"/>
    <col min="10765" max="10765" width="20" style="2" customWidth="1"/>
    <col min="10766" max="10766" width="26.28515625" style="2" bestFit="1" customWidth="1"/>
    <col min="10767" max="11007" width="11.42578125" style="2"/>
    <col min="11008" max="11008" width="61" style="2" customWidth="1"/>
    <col min="11009" max="11009" width="20.42578125" style="2" customWidth="1"/>
    <col min="11010" max="11010" width="25.42578125" style="2" customWidth="1"/>
    <col min="11011" max="11011" width="21.42578125" style="2" customWidth="1"/>
    <col min="11012" max="11012" width="20.42578125" style="2" customWidth="1"/>
    <col min="11013" max="11013" width="16.85546875" style="2" customWidth="1"/>
    <col min="11014" max="11014" width="24.28515625" style="2" customWidth="1"/>
    <col min="11015" max="11015" width="22.7109375" style="2" customWidth="1"/>
    <col min="11016" max="11016" width="23" style="2" customWidth="1"/>
    <col min="11017" max="11017" width="21.42578125" style="2" customWidth="1"/>
    <col min="11018" max="11018" width="21.85546875" style="2" customWidth="1"/>
    <col min="11019" max="11019" width="35.42578125" style="2" customWidth="1"/>
    <col min="11020" max="11020" width="26.7109375" style="2" customWidth="1"/>
    <col min="11021" max="11021" width="20" style="2" customWidth="1"/>
    <col min="11022" max="11022" width="26.28515625" style="2" bestFit="1" customWidth="1"/>
    <col min="11023" max="11263" width="11.42578125" style="2"/>
    <col min="11264" max="11264" width="61" style="2" customWidth="1"/>
    <col min="11265" max="11265" width="20.42578125" style="2" customWidth="1"/>
    <col min="11266" max="11266" width="25.42578125" style="2" customWidth="1"/>
    <col min="11267" max="11267" width="21.42578125" style="2" customWidth="1"/>
    <col min="11268" max="11268" width="20.42578125" style="2" customWidth="1"/>
    <col min="11269" max="11269" width="16.85546875" style="2" customWidth="1"/>
    <col min="11270" max="11270" width="24.28515625" style="2" customWidth="1"/>
    <col min="11271" max="11271" width="22.7109375" style="2" customWidth="1"/>
    <col min="11272" max="11272" width="23" style="2" customWidth="1"/>
    <col min="11273" max="11273" width="21.42578125" style="2" customWidth="1"/>
    <col min="11274" max="11274" width="21.85546875" style="2" customWidth="1"/>
    <col min="11275" max="11275" width="35.42578125" style="2" customWidth="1"/>
    <col min="11276" max="11276" width="26.7109375" style="2" customWidth="1"/>
    <col min="11277" max="11277" width="20" style="2" customWidth="1"/>
    <col min="11278" max="11278" width="26.28515625" style="2" bestFit="1" customWidth="1"/>
    <col min="11279" max="11519" width="11.42578125" style="2"/>
    <col min="11520" max="11520" width="61" style="2" customWidth="1"/>
    <col min="11521" max="11521" width="20.42578125" style="2" customWidth="1"/>
    <col min="11522" max="11522" width="25.42578125" style="2" customWidth="1"/>
    <col min="11523" max="11523" width="21.42578125" style="2" customWidth="1"/>
    <col min="11524" max="11524" width="20.42578125" style="2" customWidth="1"/>
    <col min="11525" max="11525" width="16.85546875" style="2" customWidth="1"/>
    <col min="11526" max="11526" width="24.28515625" style="2" customWidth="1"/>
    <col min="11527" max="11527" width="22.7109375" style="2" customWidth="1"/>
    <col min="11528" max="11528" width="23" style="2" customWidth="1"/>
    <col min="11529" max="11529" width="21.42578125" style="2" customWidth="1"/>
    <col min="11530" max="11530" width="21.85546875" style="2" customWidth="1"/>
    <col min="11531" max="11531" width="35.42578125" style="2" customWidth="1"/>
    <col min="11532" max="11532" width="26.7109375" style="2" customWidth="1"/>
    <col min="11533" max="11533" width="20" style="2" customWidth="1"/>
    <col min="11534" max="11534" width="26.28515625" style="2" bestFit="1" customWidth="1"/>
    <col min="11535" max="11775" width="11.42578125" style="2"/>
    <col min="11776" max="11776" width="61" style="2" customWidth="1"/>
    <col min="11777" max="11777" width="20.42578125" style="2" customWidth="1"/>
    <col min="11778" max="11778" width="25.42578125" style="2" customWidth="1"/>
    <col min="11779" max="11779" width="21.42578125" style="2" customWidth="1"/>
    <col min="11780" max="11780" width="20.42578125" style="2" customWidth="1"/>
    <col min="11781" max="11781" width="16.85546875" style="2" customWidth="1"/>
    <col min="11782" max="11782" width="24.28515625" style="2" customWidth="1"/>
    <col min="11783" max="11783" width="22.7109375" style="2" customWidth="1"/>
    <col min="11784" max="11784" width="23" style="2" customWidth="1"/>
    <col min="11785" max="11785" width="21.42578125" style="2" customWidth="1"/>
    <col min="11786" max="11786" width="21.85546875" style="2" customWidth="1"/>
    <col min="11787" max="11787" width="35.42578125" style="2" customWidth="1"/>
    <col min="11788" max="11788" width="26.7109375" style="2" customWidth="1"/>
    <col min="11789" max="11789" width="20" style="2" customWidth="1"/>
    <col min="11790" max="11790" width="26.28515625" style="2" bestFit="1" customWidth="1"/>
    <col min="11791" max="12031" width="11.42578125" style="2"/>
    <col min="12032" max="12032" width="61" style="2" customWidth="1"/>
    <col min="12033" max="12033" width="20.42578125" style="2" customWidth="1"/>
    <col min="12034" max="12034" width="25.42578125" style="2" customWidth="1"/>
    <col min="12035" max="12035" width="21.42578125" style="2" customWidth="1"/>
    <col min="12036" max="12036" width="20.42578125" style="2" customWidth="1"/>
    <col min="12037" max="12037" width="16.85546875" style="2" customWidth="1"/>
    <col min="12038" max="12038" width="24.28515625" style="2" customWidth="1"/>
    <col min="12039" max="12039" width="22.7109375" style="2" customWidth="1"/>
    <col min="12040" max="12040" width="23" style="2" customWidth="1"/>
    <col min="12041" max="12041" width="21.42578125" style="2" customWidth="1"/>
    <col min="12042" max="12042" width="21.85546875" style="2" customWidth="1"/>
    <col min="12043" max="12043" width="35.42578125" style="2" customWidth="1"/>
    <col min="12044" max="12044" width="26.7109375" style="2" customWidth="1"/>
    <col min="12045" max="12045" width="20" style="2" customWidth="1"/>
    <col min="12046" max="12046" width="26.28515625" style="2" bestFit="1" customWidth="1"/>
    <col min="12047" max="12287" width="11.42578125" style="2"/>
    <col min="12288" max="12288" width="61" style="2" customWidth="1"/>
    <col min="12289" max="12289" width="20.42578125" style="2" customWidth="1"/>
    <col min="12290" max="12290" width="25.42578125" style="2" customWidth="1"/>
    <col min="12291" max="12291" width="21.42578125" style="2" customWidth="1"/>
    <col min="12292" max="12292" width="20.42578125" style="2" customWidth="1"/>
    <col min="12293" max="12293" width="16.85546875" style="2" customWidth="1"/>
    <col min="12294" max="12294" width="24.28515625" style="2" customWidth="1"/>
    <col min="12295" max="12295" width="22.7109375" style="2" customWidth="1"/>
    <col min="12296" max="12296" width="23" style="2" customWidth="1"/>
    <col min="12297" max="12297" width="21.42578125" style="2" customWidth="1"/>
    <col min="12298" max="12298" width="21.85546875" style="2" customWidth="1"/>
    <col min="12299" max="12299" width="35.42578125" style="2" customWidth="1"/>
    <col min="12300" max="12300" width="26.7109375" style="2" customWidth="1"/>
    <col min="12301" max="12301" width="20" style="2" customWidth="1"/>
    <col min="12302" max="12302" width="26.28515625" style="2" bestFit="1" customWidth="1"/>
    <col min="12303" max="12543" width="11.42578125" style="2"/>
    <col min="12544" max="12544" width="61" style="2" customWidth="1"/>
    <col min="12545" max="12545" width="20.42578125" style="2" customWidth="1"/>
    <col min="12546" max="12546" width="25.42578125" style="2" customWidth="1"/>
    <col min="12547" max="12547" width="21.42578125" style="2" customWidth="1"/>
    <col min="12548" max="12548" width="20.42578125" style="2" customWidth="1"/>
    <col min="12549" max="12549" width="16.85546875" style="2" customWidth="1"/>
    <col min="12550" max="12550" width="24.28515625" style="2" customWidth="1"/>
    <col min="12551" max="12551" width="22.7109375" style="2" customWidth="1"/>
    <col min="12552" max="12552" width="23" style="2" customWidth="1"/>
    <col min="12553" max="12553" width="21.42578125" style="2" customWidth="1"/>
    <col min="12554" max="12554" width="21.85546875" style="2" customWidth="1"/>
    <col min="12555" max="12555" width="35.42578125" style="2" customWidth="1"/>
    <col min="12556" max="12556" width="26.7109375" style="2" customWidth="1"/>
    <col min="12557" max="12557" width="20" style="2" customWidth="1"/>
    <col min="12558" max="12558" width="26.28515625" style="2" bestFit="1" customWidth="1"/>
    <col min="12559" max="12799" width="11.42578125" style="2"/>
    <col min="12800" max="12800" width="61" style="2" customWidth="1"/>
    <col min="12801" max="12801" width="20.42578125" style="2" customWidth="1"/>
    <col min="12802" max="12802" width="25.42578125" style="2" customWidth="1"/>
    <col min="12803" max="12803" width="21.42578125" style="2" customWidth="1"/>
    <col min="12804" max="12804" width="20.42578125" style="2" customWidth="1"/>
    <col min="12805" max="12805" width="16.85546875" style="2" customWidth="1"/>
    <col min="12806" max="12806" width="24.28515625" style="2" customWidth="1"/>
    <col min="12807" max="12807" width="22.7109375" style="2" customWidth="1"/>
    <col min="12808" max="12808" width="23" style="2" customWidth="1"/>
    <col min="12809" max="12809" width="21.42578125" style="2" customWidth="1"/>
    <col min="12810" max="12810" width="21.85546875" style="2" customWidth="1"/>
    <col min="12811" max="12811" width="35.42578125" style="2" customWidth="1"/>
    <col min="12812" max="12812" width="26.7109375" style="2" customWidth="1"/>
    <col min="12813" max="12813" width="20" style="2" customWidth="1"/>
    <col min="12814" max="12814" width="26.28515625" style="2" bestFit="1" customWidth="1"/>
    <col min="12815" max="13055" width="11.42578125" style="2"/>
    <col min="13056" max="13056" width="61" style="2" customWidth="1"/>
    <col min="13057" max="13057" width="20.42578125" style="2" customWidth="1"/>
    <col min="13058" max="13058" width="25.42578125" style="2" customWidth="1"/>
    <col min="13059" max="13059" width="21.42578125" style="2" customWidth="1"/>
    <col min="13060" max="13060" width="20.42578125" style="2" customWidth="1"/>
    <col min="13061" max="13061" width="16.85546875" style="2" customWidth="1"/>
    <col min="13062" max="13062" width="24.28515625" style="2" customWidth="1"/>
    <col min="13063" max="13063" width="22.7109375" style="2" customWidth="1"/>
    <col min="13064" max="13064" width="23" style="2" customWidth="1"/>
    <col min="13065" max="13065" width="21.42578125" style="2" customWidth="1"/>
    <col min="13066" max="13066" width="21.85546875" style="2" customWidth="1"/>
    <col min="13067" max="13067" width="35.42578125" style="2" customWidth="1"/>
    <col min="13068" max="13068" width="26.7109375" style="2" customWidth="1"/>
    <col min="13069" max="13069" width="20" style="2" customWidth="1"/>
    <col min="13070" max="13070" width="26.28515625" style="2" bestFit="1" customWidth="1"/>
    <col min="13071" max="13311" width="11.42578125" style="2"/>
    <col min="13312" max="13312" width="61" style="2" customWidth="1"/>
    <col min="13313" max="13313" width="20.42578125" style="2" customWidth="1"/>
    <col min="13314" max="13314" width="25.42578125" style="2" customWidth="1"/>
    <col min="13315" max="13315" width="21.42578125" style="2" customWidth="1"/>
    <col min="13316" max="13316" width="20.42578125" style="2" customWidth="1"/>
    <col min="13317" max="13317" width="16.85546875" style="2" customWidth="1"/>
    <col min="13318" max="13318" width="24.28515625" style="2" customWidth="1"/>
    <col min="13319" max="13319" width="22.7109375" style="2" customWidth="1"/>
    <col min="13320" max="13320" width="23" style="2" customWidth="1"/>
    <col min="13321" max="13321" width="21.42578125" style="2" customWidth="1"/>
    <col min="13322" max="13322" width="21.85546875" style="2" customWidth="1"/>
    <col min="13323" max="13323" width="35.42578125" style="2" customWidth="1"/>
    <col min="13324" max="13324" width="26.7109375" style="2" customWidth="1"/>
    <col min="13325" max="13325" width="20" style="2" customWidth="1"/>
    <col min="13326" max="13326" width="26.28515625" style="2" bestFit="1" customWidth="1"/>
    <col min="13327" max="13567" width="11.42578125" style="2"/>
    <col min="13568" max="13568" width="61" style="2" customWidth="1"/>
    <col min="13569" max="13569" width="20.42578125" style="2" customWidth="1"/>
    <col min="13570" max="13570" width="25.42578125" style="2" customWidth="1"/>
    <col min="13571" max="13571" width="21.42578125" style="2" customWidth="1"/>
    <col min="13572" max="13572" width="20.42578125" style="2" customWidth="1"/>
    <col min="13573" max="13573" width="16.85546875" style="2" customWidth="1"/>
    <col min="13574" max="13574" width="24.28515625" style="2" customWidth="1"/>
    <col min="13575" max="13575" width="22.7109375" style="2" customWidth="1"/>
    <col min="13576" max="13576" width="23" style="2" customWidth="1"/>
    <col min="13577" max="13577" width="21.42578125" style="2" customWidth="1"/>
    <col min="13578" max="13578" width="21.85546875" style="2" customWidth="1"/>
    <col min="13579" max="13579" width="35.42578125" style="2" customWidth="1"/>
    <col min="13580" max="13580" width="26.7109375" style="2" customWidth="1"/>
    <col min="13581" max="13581" width="20" style="2" customWidth="1"/>
    <col min="13582" max="13582" width="26.28515625" style="2" bestFit="1" customWidth="1"/>
    <col min="13583" max="13823" width="11.42578125" style="2"/>
    <col min="13824" max="13824" width="61" style="2" customWidth="1"/>
    <col min="13825" max="13825" width="20.42578125" style="2" customWidth="1"/>
    <col min="13826" max="13826" width="25.42578125" style="2" customWidth="1"/>
    <col min="13827" max="13827" width="21.42578125" style="2" customWidth="1"/>
    <col min="13828" max="13828" width="20.42578125" style="2" customWidth="1"/>
    <col min="13829" max="13829" width="16.85546875" style="2" customWidth="1"/>
    <col min="13830" max="13830" width="24.28515625" style="2" customWidth="1"/>
    <col min="13831" max="13831" width="22.7109375" style="2" customWidth="1"/>
    <col min="13832" max="13832" width="23" style="2" customWidth="1"/>
    <col min="13833" max="13833" width="21.42578125" style="2" customWidth="1"/>
    <col min="13834" max="13834" width="21.85546875" style="2" customWidth="1"/>
    <col min="13835" max="13835" width="35.42578125" style="2" customWidth="1"/>
    <col min="13836" max="13836" width="26.7109375" style="2" customWidth="1"/>
    <col min="13837" max="13837" width="20" style="2" customWidth="1"/>
    <col min="13838" max="13838" width="26.28515625" style="2" bestFit="1" customWidth="1"/>
    <col min="13839" max="14079" width="11.42578125" style="2"/>
    <col min="14080" max="14080" width="61" style="2" customWidth="1"/>
    <col min="14081" max="14081" width="20.42578125" style="2" customWidth="1"/>
    <col min="14082" max="14082" width="25.42578125" style="2" customWidth="1"/>
    <col min="14083" max="14083" width="21.42578125" style="2" customWidth="1"/>
    <col min="14084" max="14084" width="20.42578125" style="2" customWidth="1"/>
    <col min="14085" max="14085" width="16.85546875" style="2" customWidth="1"/>
    <col min="14086" max="14086" width="24.28515625" style="2" customWidth="1"/>
    <col min="14087" max="14087" width="22.7109375" style="2" customWidth="1"/>
    <col min="14088" max="14088" width="23" style="2" customWidth="1"/>
    <col min="14089" max="14089" width="21.42578125" style="2" customWidth="1"/>
    <col min="14090" max="14090" width="21.85546875" style="2" customWidth="1"/>
    <col min="14091" max="14091" width="35.42578125" style="2" customWidth="1"/>
    <col min="14092" max="14092" width="26.7109375" style="2" customWidth="1"/>
    <col min="14093" max="14093" width="20" style="2" customWidth="1"/>
    <col min="14094" max="14094" width="26.28515625" style="2" bestFit="1" customWidth="1"/>
    <col min="14095" max="14335" width="11.42578125" style="2"/>
    <col min="14336" max="14336" width="61" style="2" customWidth="1"/>
    <col min="14337" max="14337" width="20.42578125" style="2" customWidth="1"/>
    <col min="14338" max="14338" width="25.42578125" style="2" customWidth="1"/>
    <col min="14339" max="14339" width="21.42578125" style="2" customWidth="1"/>
    <col min="14340" max="14340" width="20.42578125" style="2" customWidth="1"/>
    <col min="14341" max="14341" width="16.85546875" style="2" customWidth="1"/>
    <col min="14342" max="14342" width="24.28515625" style="2" customWidth="1"/>
    <col min="14343" max="14343" width="22.7109375" style="2" customWidth="1"/>
    <col min="14344" max="14344" width="23" style="2" customWidth="1"/>
    <col min="14345" max="14345" width="21.42578125" style="2" customWidth="1"/>
    <col min="14346" max="14346" width="21.85546875" style="2" customWidth="1"/>
    <col min="14347" max="14347" width="35.42578125" style="2" customWidth="1"/>
    <col min="14348" max="14348" width="26.7109375" style="2" customWidth="1"/>
    <col min="14349" max="14349" width="20" style="2" customWidth="1"/>
    <col min="14350" max="14350" width="26.28515625" style="2" bestFit="1" customWidth="1"/>
    <col min="14351" max="14591" width="11.42578125" style="2"/>
    <col min="14592" max="14592" width="61" style="2" customWidth="1"/>
    <col min="14593" max="14593" width="20.42578125" style="2" customWidth="1"/>
    <col min="14594" max="14594" width="25.42578125" style="2" customWidth="1"/>
    <col min="14595" max="14595" width="21.42578125" style="2" customWidth="1"/>
    <col min="14596" max="14596" width="20.42578125" style="2" customWidth="1"/>
    <col min="14597" max="14597" width="16.85546875" style="2" customWidth="1"/>
    <col min="14598" max="14598" width="24.28515625" style="2" customWidth="1"/>
    <col min="14599" max="14599" width="22.7109375" style="2" customWidth="1"/>
    <col min="14600" max="14600" width="23" style="2" customWidth="1"/>
    <col min="14601" max="14601" width="21.42578125" style="2" customWidth="1"/>
    <col min="14602" max="14602" width="21.85546875" style="2" customWidth="1"/>
    <col min="14603" max="14603" width="35.42578125" style="2" customWidth="1"/>
    <col min="14604" max="14604" width="26.7109375" style="2" customWidth="1"/>
    <col min="14605" max="14605" width="20" style="2" customWidth="1"/>
    <col min="14606" max="14606" width="26.28515625" style="2" bestFit="1" customWidth="1"/>
    <col min="14607" max="14847" width="11.42578125" style="2"/>
    <col min="14848" max="14848" width="61" style="2" customWidth="1"/>
    <col min="14849" max="14849" width="20.42578125" style="2" customWidth="1"/>
    <col min="14850" max="14850" width="25.42578125" style="2" customWidth="1"/>
    <col min="14851" max="14851" width="21.42578125" style="2" customWidth="1"/>
    <col min="14852" max="14852" width="20.42578125" style="2" customWidth="1"/>
    <col min="14853" max="14853" width="16.85546875" style="2" customWidth="1"/>
    <col min="14854" max="14854" width="24.28515625" style="2" customWidth="1"/>
    <col min="14855" max="14855" width="22.7109375" style="2" customWidth="1"/>
    <col min="14856" max="14856" width="23" style="2" customWidth="1"/>
    <col min="14857" max="14857" width="21.42578125" style="2" customWidth="1"/>
    <col min="14858" max="14858" width="21.85546875" style="2" customWidth="1"/>
    <col min="14859" max="14859" width="35.42578125" style="2" customWidth="1"/>
    <col min="14860" max="14860" width="26.7109375" style="2" customWidth="1"/>
    <col min="14861" max="14861" width="20" style="2" customWidth="1"/>
    <col min="14862" max="14862" width="26.28515625" style="2" bestFit="1" customWidth="1"/>
    <col min="14863" max="15103" width="11.42578125" style="2"/>
    <col min="15104" max="15104" width="61" style="2" customWidth="1"/>
    <col min="15105" max="15105" width="20.42578125" style="2" customWidth="1"/>
    <col min="15106" max="15106" width="25.42578125" style="2" customWidth="1"/>
    <col min="15107" max="15107" width="21.42578125" style="2" customWidth="1"/>
    <col min="15108" max="15108" width="20.42578125" style="2" customWidth="1"/>
    <col min="15109" max="15109" width="16.85546875" style="2" customWidth="1"/>
    <col min="15110" max="15110" width="24.28515625" style="2" customWidth="1"/>
    <col min="15111" max="15111" width="22.7109375" style="2" customWidth="1"/>
    <col min="15112" max="15112" width="23" style="2" customWidth="1"/>
    <col min="15113" max="15113" width="21.42578125" style="2" customWidth="1"/>
    <col min="15114" max="15114" width="21.85546875" style="2" customWidth="1"/>
    <col min="15115" max="15115" width="35.42578125" style="2" customWidth="1"/>
    <col min="15116" max="15116" width="26.7109375" style="2" customWidth="1"/>
    <col min="15117" max="15117" width="20" style="2" customWidth="1"/>
    <col min="15118" max="15118" width="26.28515625" style="2" bestFit="1" customWidth="1"/>
    <col min="15119" max="15359" width="11.42578125" style="2"/>
    <col min="15360" max="15360" width="61" style="2" customWidth="1"/>
    <col min="15361" max="15361" width="20.42578125" style="2" customWidth="1"/>
    <col min="15362" max="15362" width="25.42578125" style="2" customWidth="1"/>
    <col min="15363" max="15363" width="21.42578125" style="2" customWidth="1"/>
    <col min="15364" max="15364" width="20.42578125" style="2" customWidth="1"/>
    <col min="15365" max="15365" width="16.85546875" style="2" customWidth="1"/>
    <col min="15366" max="15366" width="24.28515625" style="2" customWidth="1"/>
    <col min="15367" max="15367" width="22.7109375" style="2" customWidth="1"/>
    <col min="15368" max="15368" width="23" style="2" customWidth="1"/>
    <col min="15369" max="15369" width="21.42578125" style="2" customWidth="1"/>
    <col min="15370" max="15370" width="21.85546875" style="2" customWidth="1"/>
    <col min="15371" max="15371" width="35.42578125" style="2" customWidth="1"/>
    <col min="15372" max="15372" width="26.7109375" style="2" customWidth="1"/>
    <col min="15373" max="15373" width="20" style="2" customWidth="1"/>
    <col min="15374" max="15374" width="26.28515625" style="2" bestFit="1" customWidth="1"/>
    <col min="15375" max="15615" width="11.42578125" style="2"/>
    <col min="15616" max="15616" width="61" style="2" customWidth="1"/>
    <col min="15617" max="15617" width="20.42578125" style="2" customWidth="1"/>
    <col min="15618" max="15618" width="25.42578125" style="2" customWidth="1"/>
    <col min="15619" max="15619" width="21.42578125" style="2" customWidth="1"/>
    <col min="15620" max="15620" width="20.42578125" style="2" customWidth="1"/>
    <col min="15621" max="15621" width="16.85546875" style="2" customWidth="1"/>
    <col min="15622" max="15622" width="24.28515625" style="2" customWidth="1"/>
    <col min="15623" max="15623" width="22.7109375" style="2" customWidth="1"/>
    <col min="15624" max="15624" width="23" style="2" customWidth="1"/>
    <col min="15625" max="15625" width="21.42578125" style="2" customWidth="1"/>
    <col min="15626" max="15626" width="21.85546875" style="2" customWidth="1"/>
    <col min="15627" max="15627" width="35.42578125" style="2" customWidth="1"/>
    <col min="15628" max="15628" width="26.7109375" style="2" customWidth="1"/>
    <col min="15629" max="15629" width="20" style="2" customWidth="1"/>
    <col min="15630" max="15630" width="26.28515625" style="2" bestFit="1" customWidth="1"/>
    <col min="15631" max="15871" width="11.42578125" style="2"/>
    <col min="15872" max="15872" width="61" style="2" customWidth="1"/>
    <col min="15873" max="15873" width="20.42578125" style="2" customWidth="1"/>
    <col min="15874" max="15874" width="25.42578125" style="2" customWidth="1"/>
    <col min="15875" max="15875" width="21.42578125" style="2" customWidth="1"/>
    <col min="15876" max="15876" width="20.42578125" style="2" customWidth="1"/>
    <col min="15877" max="15877" width="16.85546875" style="2" customWidth="1"/>
    <col min="15878" max="15878" width="24.28515625" style="2" customWidth="1"/>
    <col min="15879" max="15879" width="22.7109375" style="2" customWidth="1"/>
    <col min="15880" max="15880" width="23" style="2" customWidth="1"/>
    <col min="15881" max="15881" width="21.42578125" style="2" customWidth="1"/>
    <col min="15882" max="15882" width="21.85546875" style="2" customWidth="1"/>
    <col min="15883" max="15883" width="35.42578125" style="2" customWidth="1"/>
    <col min="15884" max="15884" width="26.7109375" style="2" customWidth="1"/>
    <col min="15885" max="15885" width="20" style="2" customWidth="1"/>
    <col min="15886" max="15886" width="26.28515625" style="2" bestFit="1" customWidth="1"/>
    <col min="15887" max="16127" width="11.42578125" style="2"/>
    <col min="16128" max="16128" width="61" style="2" customWidth="1"/>
    <col min="16129" max="16129" width="20.42578125" style="2" customWidth="1"/>
    <col min="16130" max="16130" width="25.42578125" style="2" customWidth="1"/>
    <col min="16131" max="16131" width="21.42578125" style="2" customWidth="1"/>
    <col min="16132" max="16132" width="20.42578125" style="2" customWidth="1"/>
    <col min="16133" max="16133" width="16.85546875" style="2" customWidth="1"/>
    <col min="16134" max="16134" width="24.28515625" style="2" customWidth="1"/>
    <col min="16135" max="16135" width="22.7109375" style="2" customWidth="1"/>
    <col min="16136" max="16136" width="23" style="2" customWidth="1"/>
    <col min="16137" max="16137" width="21.42578125" style="2" customWidth="1"/>
    <col min="16138" max="16138" width="21.85546875" style="2" customWidth="1"/>
    <col min="16139" max="16139" width="35.42578125" style="2" customWidth="1"/>
    <col min="16140" max="16140" width="26.7109375" style="2" customWidth="1"/>
    <col min="16141" max="16141" width="20" style="2" customWidth="1"/>
    <col min="16142" max="16142" width="26.28515625" style="2" bestFit="1" customWidth="1"/>
    <col min="16143" max="16384" width="11.42578125" style="2"/>
  </cols>
  <sheetData>
    <row r="3" spans="1:254" ht="18.75" thickBot="1" x14ac:dyDescent="0.3"/>
    <row r="4" spans="1:254" ht="21" customHeight="1" x14ac:dyDescent="0.25">
      <c r="C4" s="135"/>
      <c r="D4" s="137" t="s">
        <v>144</v>
      </c>
      <c r="E4" s="139" t="s">
        <v>100</v>
      </c>
      <c r="F4" s="140"/>
      <c r="G4" s="141"/>
      <c r="H4" s="142" t="s">
        <v>101</v>
      </c>
      <c r="I4" s="142" t="s">
        <v>6</v>
      </c>
      <c r="J4" s="144" t="s">
        <v>102</v>
      </c>
      <c r="K4" s="142" t="s">
        <v>103</v>
      </c>
      <c r="L4" s="142" t="s">
        <v>104</v>
      </c>
      <c r="M4" s="146" t="s">
        <v>105</v>
      </c>
      <c r="N4" s="148" t="s">
        <v>106</v>
      </c>
      <c r="O4" s="148" t="s">
        <v>107</v>
      </c>
    </row>
    <row r="5" spans="1:254" s="6" customFormat="1" ht="60" customHeight="1" x14ac:dyDescent="0.25">
      <c r="A5" s="5" t="s">
        <v>109</v>
      </c>
      <c r="B5" s="6" t="s">
        <v>110</v>
      </c>
      <c r="C5" s="136"/>
      <c r="D5" s="138"/>
      <c r="E5" s="7" t="s">
        <v>6</v>
      </c>
      <c r="F5" s="8" t="s">
        <v>111</v>
      </c>
      <c r="G5" s="7" t="s">
        <v>145</v>
      </c>
      <c r="H5" s="143"/>
      <c r="I5" s="143"/>
      <c r="J5" s="145"/>
      <c r="K5" s="143"/>
      <c r="L5" s="143"/>
      <c r="M5" s="147"/>
      <c r="N5" s="149"/>
      <c r="O5" s="149"/>
    </row>
    <row r="6" spans="1:254" x14ac:dyDescent="0.25">
      <c r="C6" s="9" t="s">
        <v>2</v>
      </c>
      <c r="D6" s="10">
        <v>203387001302.44</v>
      </c>
      <c r="E6" s="10">
        <v>37957776211.599998</v>
      </c>
      <c r="F6" s="10">
        <v>28644513352.219997</v>
      </c>
      <c r="G6" s="10">
        <v>13196410580.619999</v>
      </c>
      <c r="H6" s="10">
        <v>79798700144.439987</v>
      </c>
      <c r="I6" s="10">
        <v>0</v>
      </c>
      <c r="J6" s="10">
        <v>0</v>
      </c>
      <c r="K6" s="10">
        <v>8633408561.75</v>
      </c>
      <c r="L6" s="10">
        <v>8633408561.75</v>
      </c>
      <c r="M6" s="10">
        <v>88432108706.190002</v>
      </c>
      <c r="N6" s="10">
        <v>114896144096.29001</v>
      </c>
      <c r="O6" s="65">
        <v>0.43479724928285818</v>
      </c>
    </row>
    <row r="7" spans="1:254" x14ac:dyDescent="0.25">
      <c r="C7" s="13" t="s">
        <v>3</v>
      </c>
      <c r="D7" s="14">
        <v>31566517501.169998</v>
      </c>
      <c r="E7" s="15">
        <v>6933463243.3399992</v>
      </c>
      <c r="F7" s="15">
        <v>2407712878.9699993</v>
      </c>
      <c r="G7" s="15">
        <v>88673578.070000008</v>
      </c>
      <c r="H7" s="16">
        <v>9429849700.3800011</v>
      </c>
      <c r="I7" s="15">
        <v>0</v>
      </c>
      <c r="J7" s="15">
        <v>0</v>
      </c>
      <c r="K7" s="15">
        <v>1006772516.99</v>
      </c>
      <c r="L7" s="16">
        <v>1006772516.99</v>
      </c>
      <c r="M7" s="15">
        <v>10436622217.370003</v>
      </c>
      <c r="N7" s="15">
        <v>21129895283.800007</v>
      </c>
      <c r="O7" s="66">
        <v>0.33062317428532223</v>
      </c>
    </row>
    <row r="8" spans="1:254" x14ac:dyDescent="0.25">
      <c r="A8" s="19" t="s">
        <v>4</v>
      </c>
      <c r="B8" s="19" t="s">
        <v>4</v>
      </c>
      <c r="C8" s="20" t="s">
        <v>113</v>
      </c>
      <c r="D8" s="21">
        <v>7903692618.6499996</v>
      </c>
      <c r="E8" s="22">
        <v>490937777.53000003</v>
      </c>
      <c r="F8" s="22">
        <v>491678085.88</v>
      </c>
      <c r="G8" s="22">
        <v>3394484.72</v>
      </c>
      <c r="H8" s="23">
        <v>986010348.13000011</v>
      </c>
      <c r="I8" s="22">
        <v>0</v>
      </c>
      <c r="J8" s="22">
        <v>0</v>
      </c>
      <c r="K8" s="22">
        <v>598898620</v>
      </c>
      <c r="L8" s="23">
        <v>598898620</v>
      </c>
      <c r="M8" s="22">
        <v>1584908968.1300001</v>
      </c>
      <c r="N8" s="22">
        <v>6318783650.5200005</v>
      </c>
      <c r="O8" s="67">
        <v>0.2005276577166171</v>
      </c>
    </row>
    <row r="9" spans="1:254" s="32" customFormat="1" x14ac:dyDescent="0.25">
      <c r="A9" s="26">
        <v>1111111</v>
      </c>
      <c r="B9" s="27">
        <v>1111111</v>
      </c>
      <c r="C9" s="28" t="s">
        <v>5</v>
      </c>
      <c r="D9" s="29">
        <v>81124702.859999999</v>
      </c>
      <c r="E9" s="30">
        <v>32838293.979999997</v>
      </c>
      <c r="F9" s="30">
        <v>7696179</v>
      </c>
      <c r="G9" s="30">
        <v>0</v>
      </c>
      <c r="H9" s="31">
        <v>40534472.979999997</v>
      </c>
      <c r="I9" s="30">
        <v>0</v>
      </c>
      <c r="J9" s="30">
        <v>0</v>
      </c>
      <c r="K9" s="30">
        <v>0</v>
      </c>
      <c r="L9" s="31">
        <v>0</v>
      </c>
      <c r="M9" s="22">
        <v>40534472.979999997</v>
      </c>
      <c r="N9" s="22">
        <v>40590229.880000003</v>
      </c>
      <c r="O9" s="67">
        <v>0.49965635066734093</v>
      </c>
      <c r="IT9" s="33" t="e">
        <v>#REF!</v>
      </c>
    </row>
    <row r="10" spans="1:254" s="32" customFormat="1" x14ac:dyDescent="0.25">
      <c r="A10" s="26">
        <v>1111112</v>
      </c>
      <c r="B10" s="27">
        <v>1111112</v>
      </c>
      <c r="C10" s="34" t="s">
        <v>7</v>
      </c>
      <c r="D10" s="29">
        <v>7263516285.3500004</v>
      </c>
      <c r="E10" s="30">
        <v>329355691.81</v>
      </c>
      <c r="F10" s="30">
        <v>415538167.09000003</v>
      </c>
      <c r="G10" s="30">
        <v>3394484.72</v>
      </c>
      <c r="H10" s="31">
        <v>748288343.62000012</v>
      </c>
      <c r="I10" s="30">
        <v>0</v>
      </c>
      <c r="J10" s="30">
        <v>0</v>
      </c>
      <c r="K10" s="30">
        <v>598898620</v>
      </c>
      <c r="L10" s="31">
        <v>598898620</v>
      </c>
      <c r="M10" s="22">
        <v>1347186963.6200001</v>
      </c>
      <c r="N10" s="22">
        <v>5916329321.7300005</v>
      </c>
      <c r="O10" s="67">
        <v>0.18547311118957371</v>
      </c>
      <c r="IT10" s="33" t="e">
        <v>#REF!</v>
      </c>
    </row>
    <row r="11" spans="1:254" ht="30.75" x14ac:dyDescent="0.25">
      <c r="A11" s="26">
        <v>1111113</v>
      </c>
      <c r="B11" s="27">
        <v>1111213</v>
      </c>
      <c r="C11" s="34" t="s">
        <v>8</v>
      </c>
      <c r="D11" s="29">
        <v>196868767.03</v>
      </c>
      <c r="E11" s="30">
        <v>45486275.079999998</v>
      </c>
      <c r="F11" s="30">
        <v>30865233.5</v>
      </c>
      <c r="G11" s="30">
        <v>0</v>
      </c>
      <c r="H11" s="31">
        <v>76351508.579999998</v>
      </c>
      <c r="I11" s="30">
        <v>0</v>
      </c>
      <c r="J11" s="30">
        <v>0</v>
      </c>
      <c r="K11" s="30">
        <v>0</v>
      </c>
      <c r="L11" s="31">
        <v>0</v>
      </c>
      <c r="M11" s="22">
        <v>76351508.579999998</v>
      </c>
      <c r="N11" s="22">
        <v>120517258.45</v>
      </c>
      <c r="O11" s="67">
        <v>0.38782946493673681</v>
      </c>
    </row>
    <row r="12" spans="1:254" x14ac:dyDescent="0.25">
      <c r="A12" s="26">
        <v>1111114</v>
      </c>
      <c r="B12" s="27">
        <v>1111214</v>
      </c>
      <c r="C12" s="28" t="s">
        <v>9</v>
      </c>
      <c r="D12" s="29">
        <v>96205460.480000004</v>
      </c>
      <c r="E12" s="30">
        <v>27328910.000000004</v>
      </c>
      <c r="F12" s="30">
        <v>11228092.9</v>
      </c>
      <c r="G12" s="30">
        <v>0</v>
      </c>
      <c r="H12" s="31">
        <v>38557002.900000006</v>
      </c>
      <c r="I12" s="30">
        <v>0</v>
      </c>
      <c r="J12" s="30">
        <v>0</v>
      </c>
      <c r="K12" s="30">
        <v>0</v>
      </c>
      <c r="L12" s="31">
        <v>0</v>
      </c>
      <c r="M12" s="22">
        <v>38557002.900000006</v>
      </c>
      <c r="N12" s="22">
        <v>57648457.579999998</v>
      </c>
      <c r="O12" s="67">
        <v>0.40077769710395555</v>
      </c>
    </row>
    <row r="13" spans="1:254" x14ac:dyDescent="0.25">
      <c r="A13" s="26">
        <v>1111115</v>
      </c>
      <c r="B13" s="27">
        <v>1111215</v>
      </c>
      <c r="C13" s="34" t="s">
        <v>10</v>
      </c>
      <c r="D13" s="29">
        <v>265977402.93000001</v>
      </c>
      <c r="E13" s="30">
        <v>55928606.660000004</v>
      </c>
      <c r="F13" s="30">
        <v>26350413.390000001</v>
      </c>
      <c r="G13" s="30">
        <v>0</v>
      </c>
      <c r="H13" s="31">
        <v>82279020.050000012</v>
      </c>
      <c r="I13" s="30">
        <v>0</v>
      </c>
      <c r="J13" s="30">
        <v>0</v>
      </c>
      <c r="K13" s="30">
        <v>0</v>
      </c>
      <c r="L13" s="31">
        <v>0</v>
      </c>
      <c r="M13" s="22">
        <v>82279020.050000012</v>
      </c>
      <c r="N13" s="22">
        <v>183698382.88</v>
      </c>
      <c r="O13" s="67">
        <v>0.30934590361292541</v>
      </c>
    </row>
    <row r="14" spans="1:254" x14ac:dyDescent="0.25">
      <c r="A14" s="19" t="s">
        <v>4</v>
      </c>
      <c r="B14" s="19" t="s">
        <v>4</v>
      </c>
      <c r="C14" s="20" t="s">
        <v>114</v>
      </c>
      <c r="D14" s="21">
        <v>13149371300.66</v>
      </c>
      <c r="E14" s="22">
        <v>3307649150.6900001</v>
      </c>
      <c r="F14" s="22">
        <v>1081330355.9999998</v>
      </c>
      <c r="G14" s="22">
        <v>80222966.370000005</v>
      </c>
      <c r="H14" s="23">
        <v>4469202473.0599995</v>
      </c>
      <c r="I14" s="22">
        <v>0</v>
      </c>
      <c r="J14" s="22">
        <v>0</v>
      </c>
      <c r="K14" s="22">
        <v>7873896.9900000002</v>
      </c>
      <c r="L14" s="23">
        <v>7873896.9900000002</v>
      </c>
      <c r="M14" s="22">
        <v>4477076370.0500002</v>
      </c>
      <c r="N14" s="22">
        <v>8672294930.6100025</v>
      </c>
      <c r="O14" s="67">
        <v>0.34047835958706896</v>
      </c>
    </row>
    <row r="15" spans="1:254" s="32" customFormat="1" x14ac:dyDescent="0.25">
      <c r="A15" s="26">
        <v>1112111</v>
      </c>
      <c r="B15" s="27">
        <v>1112111</v>
      </c>
      <c r="C15" s="28" t="s">
        <v>5</v>
      </c>
      <c r="D15" s="29">
        <v>22031366.579999998</v>
      </c>
      <c r="E15" s="30">
        <v>5850524.4199999999</v>
      </c>
      <c r="F15" s="30">
        <v>1783866.3</v>
      </c>
      <c r="G15" s="30">
        <v>0</v>
      </c>
      <c r="H15" s="31">
        <v>7634390.7199999997</v>
      </c>
      <c r="I15" s="30">
        <v>0</v>
      </c>
      <c r="J15" s="30">
        <v>0</v>
      </c>
      <c r="K15" s="30">
        <v>0</v>
      </c>
      <c r="L15" s="31">
        <v>0</v>
      </c>
      <c r="M15" s="22">
        <v>7634390.7199999997</v>
      </c>
      <c r="N15" s="22">
        <v>14396975.859999999</v>
      </c>
      <c r="O15" s="67">
        <v>0.34652370257097326</v>
      </c>
    </row>
    <row r="16" spans="1:254" s="32" customFormat="1" x14ac:dyDescent="0.25">
      <c r="A16" s="26">
        <v>1112112</v>
      </c>
      <c r="B16" s="27">
        <v>1112112</v>
      </c>
      <c r="C16" s="34" t="s">
        <v>7</v>
      </c>
      <c r="D16" s="29">
        <v>3637817468.8899999</v>
      </c>
      <c r="E16" s="30">
        <v>570667032.41000009</v>
      </c>
      <c r="F16" s="30">
        <v>289222225.06999999</v>
      </c>
      <c r="G16" s="30">
        <v>5460839.4499999993</v>
      </c>
      <c r="H16" s="31">
        <v>865350096.93000007</v>
      </c>
      <c r="I16" s="30">
        <v>0</v>
      </c>
      <c r="J16" s="30">
        <v>0</v>
      </c>
      <c r="K16" s="30">
        <v>0</v>
      </c>
      <c r="L16" s="31">
        <v>0</v>
      </c>
      <c r="M16" s="22">
        <v>865350096.93000007</v>
      </c>
      <c r="N16" s="22">
        <v>2772467371.96</v>
      </c>
      <c r="O16" s="67">
        <v>0.23787617282349316</v>
      </c>
    </row>
    <row r="17" spans="1:15" ht="30.75" x14ac:dyDescent="0.25">
      <c r="A17" s="26">
        <v>1112213</v>
      </c>
      <c r="B17" s="27">
        <v>1112213</v>
      </c>
      <c r="C17" s="34" t="s">
        <v>13</v>
      </c>
      <c r="D17" s="29">
        <v>261990605.14000002</v>
      </c>
      <c r="E17" s="30">
        <v>75221678.340000004</v>
      </c>
      <c r="F17" s="30">
        <v>14523953.6</v>
      </c>
      <c r="G17" s="30">
        <v>1853592.2</v>
      </c>
      <c r="H17" s="31">
        <v>91599224.140000001</v>
      </c>
      <c r="I17" s="30">
        <v>0</v>
      </c>
      <c r="J17" s="30">
        <v>0</v>
      </c>
      <c r="K17" s="30">
        <v>0</v>
      </c>
      <c r="L17" s="31">
        <v>0</v>
      </c>
      <c r="M17" s="22">
        <v>91599224.140000001</v>
      </c>
      <c r="N17" s="22">
        <v>170391381</v>
      </c>
      <c r="O17" s="67">
        <v>0.34962789635548991</v>
      </c>
    </row>
    <row r="18" spans="1:15" x14ac:dyDescent="0.25">
      <c r="A18" s="26">
        <v>1112214</v>
      </c>
      <c r="B18" s="27">
        <v>1112214</v>
      </c>
      <c r="C18" s="28" t="s">
        <v>14</v>
      </c>
      <c r="D18" s="29">
        <v>458990325.13000005</v>
      </c>
      <c r="E18" s="30">
        <v>134805319.06999999</v>
      </c>
      <c r="F18" s="30">
        <v>36807513.93</v>
      </c>
      <c r="G18" s="30">
        <v>1209937.33</v>
      </c>
      <c r="H18" s="31">
        <v>172822770.33000001</v>
      </c>
      <c r="I18" s="30">
        <v>0</v>
      </c>
      <c r="J18" s="30">
        <v>0</v>
      </c>
      <c r="K18" s="30">
        <v>0</v>
      </c>
      <c r="L18" s="31">
        <v>0</v>
      </c>
      <c r="M18" s="22">
        <v>172822770.33000001</v>
      </c>
      <c r="N18" s="22">
        <v>286167554.80000007</v>
      </c>
      <c r="O18" s="67">
        <v>0.37652813331316154</v>
      </c>
    </row>
    <row r="19" spans="1:15" x14ac:dyDescent="0.25">
      <c r="A19" s="26">
        <v>1112215</v>
      </c>
      <c r="B19" s="27">
        <v>1112215</v>
      </c>
      <c r="C19" s="28" t="s">
        <v>15</v>
      </c>
      <c r="D19" s="29">
        <v>3690668826.5100002</v>
      </c>
      <c r="E19" s="30">
        <v>1181623171</v>
      </c>
      <c r="F19" s="30">
        <v>275350804.60000002</v>
      </c>
      <c r="G19" s="30">
        <v>43492221.549999997</v>
      </c>
      <c r="H19" s="31">
        <v>1500466197.1499999</v>
      </c>
      <c r="I19" s="30">
        <v>0</v>
      </c>
      <c r="J19" s="30">
        <v>0</v>
      </c>
      <c r="K19" s="30">
        <v>0</v>
      </c>
      <c r="L19" s="31">
        <v>0</v>
      </c>
      <c r="M19" s="22">
        <v>1500466197.1499999</v>
      </c>
      <c r="N19" s="22">
        <v>2190202629.3600006</v>
      </c>
      <c r="O19" s="67">
        <v>0.40655671578337815</v>
      </c>
    </row>
    <row r="20" spans="1:15" x14ac:dyDescent="0.25">
      <c r="A20" s="26">
        <v>1112216</v>
      </c>
      <c r="B20" s="27">
        <v>1112216</v>
      </c>
      <c r="C20" s="34" t="s">
        <v>16</v>
      </c>
      <c r="D20" s="29">
        <v>4088052673.0800004</v>
      </c>
      <c r="E20" s="30">
        <v>1144761137.4299998</v>
      </c>
      <c r="F20" s="30">
        <v>305267639.35999995</v>
      </c>
      <c r="G20" s="30">
        <v>27383514.140000001</v>
      </c>
      <c r="H20" s="31">
        <v>1477412290.9299998</v>
      </c>
      <c r="I20" s="30">
        <v>0</v>
      </c>
      <c r="J20" s="30">
        <v>0</v>
      </c>
      <c r="K20" s="30">
        <v>0</v>
      </c>
      <c r="L20" s="31">
        <v>0</v>
      </c>
      <c r="M20" s="22">
        <v>1477412290.9299998</v>
      </c>
      <c r="N20" s="22">
        <v>2610640382.1500006</v>
      </c>
      <c r="O20" s="67">
        <v>0.36139756727177763</v>
      </c>
    </row>
    <row r="21" spans="1:15" x14ac:dyDescent="0.25">
      <c r="A21" s="26">
        <v>1112119</v>
      </c>
      <c r="B21" s="27">
        <v>1112219</v>
      </c>
      <c r="C21" s="28" t="s">
        <v>115</v>
      </c>
      <c r="D21" s="29">
        <v>275144075.89999998</v>
      </c>
      <c r="E21" s="30">
        <v>26383125</v>
      </c>
      <c r="F21" s="30">
        <v>18121615.41</v>
      </c>
      <c r="G21" s="30">
        <v>0</v>
      </c>
      <c r="H21" s="31">
        <v>44504740.409999996</v>
      </c>
      <c r="I21" s="30">
        <v>0</v>
      </c>
      <c r="J21" s="30">
        <v>0</v>
      </c>
      <c r="K21" s="30">
        <v>0</v>
      </c>
      <c r="L21" s="31">
        <v>0</v>
      </c>
      <c r="M21" s="22">
        <v>44504740.409999996</v>
      </c>
      <c r="N21" s="22">
        <v>230639335.48999998</v>
      </c>
      <c r="O21" s="67">
        <v>0.16175067649348579</v>
      </c>
    </row>
    <row r="22" spans="1:15" x14ac:dyDescent="0.25">
      <c r="A22" s="26">
        <v>1112121</v>
      </c>
      <c r="B22" s="27">
        <v>1112221</v>
      </c>
      <c r="C22" s="28" t="s">
        <v>11</v>
      </c>
      <c r="D22" s="29">
        <v>294758454.68000001</v>
      </c>
      <c r="E22" s="30">
        <v>107377447.93000001</v>
      </c>
      <c r="F22" s="30">
        <v>83221836.180000007</v>
      </c>
      <c r="G22" s="30">
        <v>0</v>
      </c>
      <c r="H22" s="31">
        <v>190599284.11000001</v>
      </c>
      <c r="I22" s="30">
        <v>0</v>
      </c>
      <c r="J22" s="30">
        <v>0</v>
      </c>
      <c r="K22" s="30">
        <v>0</v>
      </c>
      <c r="L22" s="31">
        <v>0</v>
      </c>
      <c r="M22" s="22">
        <v>190599284.11000001</v>
      </c>
      <c r="N22" s="22">
        <v>104159170.56999999</v>
      </c>
      <c r="O22" s="67">
        <v>0.64662872628003565</v>
      </c>
    </row>
    <row r="23" spans="1:15" ht="30.75" x14ac:dyDescent="0.25">
      <c r="A23" s="26">
        <v>1112122</v>
      </c>
      <c r="B23" s="27">
        <v>1112222</v>
      </c>
      <c r="C23" s="34" t="s">
        <v>12</v>
      </c>
      <c r="D23" s="29">
        <v>108635135.08</v>
      </c>
      <c r="E23" s="30">
        <v>22182067.259999998</v>
      </c>
      <c r="F23" s="30">
        <v>19540433.550000001</v>
      </c>
      <c r="G23" s="30">
        <v>0</v>
      </c>
      <c r="H23" s="31">
        <v>41722500.810000002</v>
      </c>
      <c r="I23" s="30">
        <v>0</v>
      </c>
      <c r="J23" s="30">
        <v>0</v>
      </c>
      <c r="K23" s="30">
        <v>0</v>
      </c>
      <c r="L23" s="31">
        <v>0</v>
      </c>
      <c r="M23" s="22">
        <v>41722500.810000002</v>
      </c>
      <c r="N23" s="22">
        <v>66912634.269999996</v>
      </c>
      <c r="O23" s="67">
        <v>0.3840608361123235</v>
      </c>
    </row>
    <row r="24" spans="1:15" x14ac:dyDescent="0.25">
      <c r="A24" s="26">
        <v>1112225</v>
      </c>
      <c r="B24" s="27">
        <v>1112225</v>
      </c>
      <c r="C24" s="28" t="s">
        <v>17</v>
      </c>
      <c r="D24" s="29">
        <v>311282369.66999996</v>
      </c>
      <c r="E24" s="30">
        <v>38777647.829999998</v>
      </c>
      <c r="F24" s="30">
        <v>37490468</v>
      </c>
      <c r="G24" s="30">
        <v>822861.7</v>
      </c>
      <c r="H24" s="31">
        <v>77090977.530000001</v>
      </c>
      <c r="I24" s="30">
        <v>0</v>
      </c>
      <c r="J24" s="30">
        <v>0</v>
      </c>
      <c r="K24" s="30">
        <v>7873896.9900000002</v>
      </c>
      <c r="L24" s="31">
        <v>7873896.9900000002</v>
      </c>
      <c r="M24" s="22">
        <v>84964874.519999996</v>
      </c>
      <c r="N24" s="22">
        <v>226317495.14999998</v>
      </c>
      <c r="O24" s="67">
        <v>0.27295112990200465</v>
      </c>
    </row>
    <row r="25" spans="1:15" x14ac:dyDescent="0.25">
      <c r="A25" s="19" t="s">
        <v>4</v>
      </c>
      <c r="B25" s="19" t="s">
        <v>4</v>
      </c>
      <c r="C25" s="20" t="s">
        <v>116</v>
      </c>
      <c r="D25" s="21">
        <v>2943567377.5500002</v>
      </c>
      <c r="E25" s="22">
        <v>666836812.36000001</v>
      </c>
      <c r="F25" s="22">
        <v>265714511.57000002</v>
      </c>
      <c r="G25" s="22">
        <v>0</v>
      </c>
      <c r="H25" s="23">
        <v>932551323.92999995</v>
      </c>
      <c r="I25" s="22">
        <v>0</v>
      </c>
      <c r="J25" s="22">
        <v>0</v>
      </c>
      <c r="K25" s="22">
        <v>0</v>
      </c>
      <c r="L25" s="23">
        <v>0</v>
      </c>
      <c r="M25" s="22">
        <v>932551323.92999995</v>
      </c>
      <c r="N25" s="22">
        <v>2011016053.6200004</v>
      </c>
      <c r="O25" s="67">
        <v>0.31680991270741155</v>
      </c>
    </row>
    <row r="26" spans="1:15" s="32" customFormat="1" x14ac:dyDescent="0.25">
      <c r="A26" s="26">
        <v>1113111</v>
      </c>
      <c r="B26" s="27">
        <v>1113111</v>
      </c>
      <c r="C26" s="28" t="s">
        <v>5</v>
      </c>
      <c r="D26" s="29">
        <v>179898095.68000001</v>
      </c>
      <c r="E26" s="30">
        <v>38052838.289999999</v>
      </c>
      <c r="F26" s="30">
        <v>24535759.240000002</v>
      </c>
      <c r="G26" s="30">
        <v>0</v>
      </c>
      <c r="H26" s="31">
        <v>62588597.530000001</v>
      </c>
      <c r="I26" s="30">
        <v>0</v>
      </c>
      <c r="J26" s="30">
        <v>0</v>
      </c>
      <c r="K26" s="30">
        <v>0</v>
      </c>
      <c r="L26" s="31">
        <v>0</v>
      </c>
      <c r="M26" s="22">
        <v>62588597.530000001</v>
      </c>
      <c r="N26" s="22">
        <v>117309498.15000001</v>
      </c>
      <c r="O26" s="67">
        <v>0.34791139557881506</v>
      </c>
    </row>
    <row r="27" spans="1:15" s="32" customFormat="1" x14ac:dyDescent="0.25">
      <c r="A27" s="26">
        <v>1113112</v>
      </c>
      <c r="B27" s="27">
        <v>1113112</v>
      </c>
      <c r="C27" s="28" t="s">
        <v>7</v>
      </c>
      <c r="D27" s="29">
        <v>2427431482.8800001</v>
      </c>
      <c r="E27" s="30">
        <v>507282101.21000004</v>
      </c>
      <c r="F27" s="30">
        <v>224900887.25</v>
      </c>
      <c r="G27" s="30">
        <v>0</v>
      </c>
      <c r="H27" s="31">
        <v>732182988.46000004</v>
      </c>
      <c r="I27" s="30">
        <v>0</v>
      </c>
      <c r="J27" s="30">
        <v>0</v>
      </c>
      <c r="K27" s="30">
        <v>0</v>
      </c>
      <c r="L27" s="31">
        <v>0</v>
      </c>
      <c r="M27" s="22">
        <v>732182988.46000004</v>
      </c>
      <c r="N27" s="22">
        <v>1695248494.4200001</v>
      </c>
      <c r="O27" s="67">
        <v>0.30162869420780081</v>
      </c>
    </row>
    <row r="28" spans="1:15" x14ac:dyDescent="0.25">
      <c r="A28" s="26">
        <v>1113113</v>
      </c>
      <c r="B28" s="27">
        <v>1113213</v>
      </c>
      <c r="C28" s="28" t="s">
        <v>18</v>
      </c>
      <c r="D28" s="29">
        <v>183809253.61000001</v>
      </c>
      <c r="E28" s="30">
        <v>75410922.590000004</v>
      </c>
      <c r="F28" s="30">
        <v>2768981.08</v>
      </c>
      <c r="G28" s="30">
        <v>0</v>
      </c>
      <c r="H28" s="31">
        <v>78179903.670000002</v>
      </c>
      <c r="I28" s="30">
        <v>0</v>
      </c>
      <c r="J28" s="30">
        <v>0</v>
      </c>
      <c r="K28" s="30">
        <v>0</v>
      </c>
      <c r="L28" s="31">
        <v>0</v>
      </c>
      <c r="M28" s="22">
        <v>78179903.670000002</v>
      </c>
      <c r="N28" s="22">
        <v>105629349.94000001</v>
      </c>
      <c r="O28" s="67">
        <v>0.42533170737899495</v>
      </c>
    </row>
    <row r="29" spans="1:15" x14ac:dyDescent="0.25">
      <c r="A29" s="26">
        <v>1113114</v>
      </c>
      <c r="B29" s="27">
        <v>1113214</v>
      </c>
      <c r="C29" s="28" t="s">
        <v>19</v>
      </c>
      <c r="D29" s="29">
        <v>120454292.72999999</v>
      </c>
      <c r="E29" s="30">
        <v>43288740.269999996</v>
      </c>
      <c r="F29" s="30">
        <v>11962895</v>
      </c>
      <c r="G29" s="30">
        <v>0</v>
      </c>
      <c r="H29" s="31">
        <v>55251635.269999996</v>
      </c>
      <c r="I29" s="30">
        <v>0</v>
      </c>
      <c r="J29" s="30">
        <v>0</v>
      </c>
      <c r="K29" s="30">
        <v>0</v>
      </c>
      <c r="L29" s="31">
        <v>0</v>
      </c>
      <c r="M29" s="22">
        <v>55251635.269999996</v>
      </c>
      <c r="N29" s="22">
        <v>65202657.459999993</v>
      </c>
      <c r="O29" s="67">
        <v>0.4586937834905338</v>
      </c>
    </row>
    <row r="30" spans="1:15" x14ac:dyDescent="0.25">
      <c r="A30" s="26">
        <v>1113116</v>
      </c>
      <c r="B30" s="27">
        <v>1113216</v>
      </c>
      <c r="C30" s="28" t="s">
        <v>20</v>
      </c>
      <c r="D30" s="29">
        <v>0</v>
      </c>
      <c r="E30" s="30">
        <v>0</v>
      </c>
      <c r="F30" s="30">
        <v>0</v>
      </c>
      <c r="G30" s="30">
        <v>0</v>
      </c>
      <c r="H30" s="31">
        <v>0</v>
      </c>
      <c r="I30" s="30">
        <v>0</v>
      </c>
      <c r="J30" s="30">
        <v>0</v>
      </c>
      <c r="K30" s="30">
        <v>0</v>
      </c>
      <c r="L30" s="31">
        <v>0</v>
      </c>
      <c r="M30" s="22">
        <v>0</v>
      </c>
      <c r="N30" s="22">
        <v>0</v>
      </c>
      <c r="O30" s="67">
        <v>0</v>
      </c>
    </row>
    <row r="31" spans="1:15" x14ac:dyDescent="0.25">
      <c r="A31" s="26">
        <v>1113117</v>
      </c>
      <c r="B31" s="27">
        <v>1113217</v>
      </c>
      <c r="C31" s="28" t="s">
        <v>117</v>
      </c>
      <c r="D31" s="29">
        <v>31974252.649999999</v>
      </c>
      <c r="E31" s="30">
        <v>2802210</v>
      </c>
      <c r="F31" s="30">
        <v>1545989</v>
      </c>
      <c r="G31" s="30">
        <v>0</v>
      </c>
      <c r="H31" s="31">
        <v>4348199</v>
      </c>
      <c r="I31" s="30">
        <v>0</v>
      </c>
      <c r="J31" s="30">
        <v>0</v>
      </c>
      <c r="K31" s="30">
        <v>0</v>
      </c>
      <c r="L31" s="31">
        <v>0</v>
      </c>
      <c r="M31" s="22">
        <v>4348199</v>
      </c>
      <c r="N31" s="22">
        <v>27626053.649999999</v>
      </c>
      <c r="O31" s="67">
        <v>0.13599063745435189</v>
      </c>
    </row>
    <row r="32" spans="1:15" x14ac:dyDescent="0.25">
      <c r="A32" s="19" t="s">
        <v>4</v>
      </c>
      <c r="B32" s="27"/>
      <c r="C32" s="20" t="s">
        <v>118</v>
      </c>
      <c r="D32" s="21">
        <v>3533640898.1700001</v>
      </c>
      <c r="E32" s="22">
        <v>879367314.56999993</v>
      </c>
      <c r="F32" s="22">
        <v>89519068.859999985</v>
      </c>
      <c r="G32" s="22">
        <v>0</v>
      </c>
      <c r="H32" s="23">
        <v>968886383.43000007</v>
      </c>
      <c r="I32" s="22">
        <v>0</v>
      </c>
      <c r="J32" s="22">
        <v>0</v>
      </c>
      <c r="K32" s="22">
        <v>400000000</v>
      </c>
      <c r="L32" s="23">
        <v>400000000</v>
      </c>
      <c r="M32" s="22">
        <v>1368886383.4299998</v>
      </c>
      <c r="N32" s="22">
        <v>2164754514.7400002</v>
      </c>
      <c r="O32" s="67">
        <v>0.38738695381834581</v>
      </c>
    </row>
    <row r="33" spans="1:15" s="32" customFormat="1" x14ac:dyDescent="0.25">
      <c r="A33" s="26">
        <v>1114111</v>
      </c>
      <c r="B33" s="27">
        <v>1114111</v>
      </c>
      <c r="C33" s="28" t="s">
        <v>5</v>
      </c>
      <c r="D33" s="29">
        <v>45906232.93</v>
      </c>
      <c r="E33" s="30">
        <v>25256244.670000002</v>
      </c>
      <c r="F33" s="30">
        <v>2048695.62</v>
      </c>
      <c r="G33" s="30">
        <v>0</v>
      </c>
      <c r="H33" s="31">
        <v>27304940.290000003</v>
      </c>
      <c r="I33" s="30">
        <v>0</v>
      </c>
      <c r="J33" s="30">
        <v>0</v>
      </c>
      <c r="K33" s="30">
        <v>0</v>
      </c>
      <c r="L33" s="31">
        <v>0</v>
      </c>
      <c r="M33" s="22">
        <v>27304940.290000003</v>
      </c>
      <c r="N33" s="22">
        <v>18601292.639999997</v>
      </c>
      <c r="O33" s="67">
        <v>0.59479810359599472</v>
      </c>
    </row>
    <row r="34" spans="1:15" s="32" customFormat="1" x14ac:dyDescent="0.25">
      <c r="A34" s="26">
        <v>1114112</v>
      </c>
      <c r="B34" s="27">
        <v>1114112</v>
      </c>
      <c r="C34" s="28" t="s">
        <v>7</v>
      </c>
      <c r="D34" s="29">
        <v>2194473761.3800001</v>
      </c>
      <c r="E34" s="30">
        <v>433948656.72000003</v>
      </c>
      <c r="F34" s="30">
        <v>42636268.25</v>
      </c>
      <c r="G34" s="30">
        <v>0</v>
      </c>
      <c r="H34" s="31">
        <v>476584924.97000003</v>
      </c>
      <c r="I34" s="30">
        <v>0</v>
      </c>
      <c r="J34" s="30">
        <v>0</v>
      </c>
      <c r="K34" s="30">
        <v>400000000</v>
      </c>
      <c r="L34" s="31">
        <v>400000000</v>
      </c>
      <c r="M34" s="22">
        <v>876584924.97000003</v>
      </c>
      <c r="N34" s="22">
        <v>1317888836.4100001</v>
      </c>
      <c r="O34" s="67">
        <v>0.39945108499212928</v>
      </c>
    </row>
    <row r="35" spans="1:15" ht="30.75" x14ac:dyDescent="0.25">
      <c r="A35" s="26">
        <v>1114115</v>
      </c>
      <c r="B35" s="27">
        <v>1114215</v>
      </c>
      <c r="C35" s="28" t="s">
        <v>21</v>
      </c>
      <c r="D35" s="29">
        <v>116201041.43000001</v>
      </c>
      <c r="E35" s="30">
        <v>15432682.689999998</v>
      </c>
      <c r="F35" s="30">
        <v>3187360.36</v>
      </c>
      <c r="G35" s="30">
        <v>0</v>
      </c>
      <c r="H35" s="31">
        <v>18620043.049999997</v>
      </c>
      <c r="I35" s="30">
        <v>0</v>
      </c>
      <c r="J35" s="30">
        <v>0</v>
      </c>
      <c r="K35" s="30">
        <v>0</v>
      </c>
      <c r="L35" s="31">
        <v>0</v>
      </c>
      <c r="M35" s="22">
        <v>18620043.049999997</v>
      </c>
      <c r="N35" s="22">
        <v>97580998.38000001</v>
      </c>
      <c r="O35" s="67">
        <v>0.16023989820449921</v>
      </c>
    </row>
    <row r="36" spans="1:15" x14ac:dyDescent="0.25">
      <c r="A36" s="26">
        <v>1114116</v>
      </c>
      <c r="B36" s="27">
        <v>1114216</v>
      </c>
      <c r="C36" s="28" t="s">
        <v>22</v>
      </c>
      <c r="D36" s="29">
        <v>121192486.71000001</v>
      </c>
      <c r="E36" s="30">
        <v>50182223.289999999</v>
      </c>
      <c r="F36" s="30">
        <v>12129176.239999998</v>
      </c>
      <c r="G36" s="30">
        <v>0</v>
      </c>
      <c r="H36" s="31">
        <v>62311399.530000001</v>
      </c>
      <c r="I36" s="30">
        <v>0</v>
      </c>
      <c r="J36" s="30">
        <v>0</v>
      </c>
      <c r="K36" s="30">
        <v>0</v>
      </c>
      <c r="L36" s="31">
        <v>0</v>
      </c>
      <c r="M36" s="22">
        <v>62311399.530000001</v>
      </c>
      <c r="N36" s="22">
        <v>58881087.180000007</v>
      </c>
      <c r="O36" s="67">
        <v>0.51415233090401202</v>
      </c>
    </row>
    <row r="37" spans="1:15" x14ac:dyDescent="0.25">
      <c r="A37" s="26">
        <v>1114117</v>
      </c>
      <c r="B37" s="27">
        <v>1114217</v>
      </c>
      <c r="C37" s="28" t="s">
        <v>23</v>
      </c>
      <c r="D37" s="29">
        <v>103432928.26000001</v>
      </c>
      <c r="E37" s="30">
        <v>16715112.43</v>
      </c>
      <c r="F37" s="30">
        <v>6750000</v>
      </c>
      <c r="G37" s="30">
        <v>0</v>
      </c>
      <c r="H37" s="31">
        <v>23465112.43</v>
      </c>
      <c r="I37" s="30">
        <v>0</v>
      </c>
      <c r="J37" s="30">
        <v>0</v>
      </c>
      <c r="K37" s="30">
        <v>0</v>
      </c>
      <c r="L37" s="31">
        <v>0</v>
      </c>
      <c r="M37" s="22">
        <v>23465112.43</v>
      </c>
      <c r="N37" s="22">
        <v>79967815.830000013</v>
      </c>
      <c r="O37" s="67">
        <v>0.22686307759764471</v>
      </c>
    </row>
    <row r="38" spans="1:15" x14ac:dyDescent="0.25">
      <c r="A38" s="26">
        <v>1114118</v>
      </c>
      <c r="B38" s="27">
        <v>1114218</v>
      </c>
      <c r="C38" s="28" t="s">
        <v>24</v>
      </c>
      <c r="D38" s="29">
        <v>13580450.460000001</v>
      </c>
      <c r="E38" s="30">
        <v>4768130.01</v>
      </c>
      <c r="F38" s="30">
        <v>0</v>
      </c>
      <c r="G38" s="30">
        <v>0</v>
      </c>
      <c r="H38" s="31">
        <v>4768130.01</v>
      </c>
      <c r="I38" s="30">
        <v>0</v>
      </c>
      <c r="J38" s="30">
        <v>0</v>
      </c>
      <c r="K38" s="30">
        <v>0</v>
      </c>
      <c r="L38" s="31">
        <v>0</v>
      </c>
      <c r="M38" s="22">
        <v>4768130.01</v>
      </c>
      <c r="N38" s="22">
        <v>8812320.4500000011</v>
      </c>
      <c r="O38" s="67">
        <v>0.35110249281083122</v>
      </c>
    </row>
    <row r="39" spans="1:15" x14ac:dyDescent="0.25">
      <c r="A39" s="26">
        <v>1114119</v>
      </c>
      <c r="B39" s="27">
        <v>1114219</v>
      </c>
      <c r="C39" s="28" t="s">
        <v>25</v>
      </c>
      <c r="D39" s="29">
        <v>113475580.31999999</v>
      </c>
      <c r="E39" s="30">
        <v>37947605.68</v>
      </c>
      <c r="F39" s="30">
        <v>7450427.7699999996</v>
      </c>
      <c r="G39" s="30">
        <v>0</v>
      </c>
      <c r="H39" s="31">
        <v>45398033.450000003</v>
      </c>
      <c r="I39" s="30">
        <v>0</v>
      </c>
      <c r="J39" s="30">
        <v>0</v>
      </c>
      <c r="K39" s="30">
        <v>0</v>
      </c>
      <c r="L39" s="31">
        <v>0</v>
      </c>
      <c r="M39" s="22">
        <v>45398033.450000003</v>
      </c>
      <c r="N39" s="22">
        <v>68077546.86999999</v>
      </c>
      <c r="O39" s="67">
        <v>0.4000687489059585</v>
      </c>
    </row>
    <row r="40" spans="1:15" x14ac:dyDescent="0.25">
      <c r="A40" s="26">
        <v>1114120</v>
      </c>
      <c r="B40" s="27">
        <v>1114220</v>
      </c>
      <c r="C40" s="28" t="s">
        <v>26</v>
      </c>
      <c r="D40" s="29">
        <v>2652605</v>
      </c>
      <c r="E40" s="30">
        <v>0</v>
      </c>
      <c r="F40" s="30">
        <v>0</v>
      </c>
      <c r="G40" s="30">
        <v>0</v>
      </c>
      <c r="H40" s="31">
        <v>0</v>
      </c>
      <c r="I40" s="30">
        <v>0</v>
      </c>
      <c r="J40" s="30">
        <v>0</v>
      </c>
      <c r="K40" s="30">
        <v>0</v>
      </c>
      <c r="L40" s="31">
        <v>0</v>
      </c>
      <c r="M40" s="22">
        <v>0</v>
      </c>
      <c r="N40" s="22">
        <v>2652605</v>
      </c>
      <c r="O40" s="67">
        <v>0</v>
      </c>
    </row>
    <row r="41" spans="1:15" x14ac:dyDescent="0.25">
      <c r="A41" s="26">
        <v>1114121</v>
      </c>
      <c r="B41" s="27">
        <v>1114221</v>
      </c>
      <c r="C41" s="28" t="s">
        <v>27</v>
      </c>
      <c r="D41" s="29">
        <v>556611180.58000004</v>
      </c>
      <c r="E41" s="30">
        <v>252273437.07999998</v>
      </c>
      <c r="F41" s="30">
        <v>10510542.629999999</v>
      </c>
      <c r="G41" s="30">
        <v>0</v>
      </c>
      <c r="H41" s="31">
        <v>262783979.70999998</v>
      </c>
      <c r="I41" s="30">
        <v>0</v>
      </c>
      <c r="J41" s="30">
        <v>0</v>
      </c>
      <c r="K41" s="30">
        <v>0</v>
      </c>
      <c r="L41" s="31">
        <v>0</v>
      </c>
      <c r="M41" s="22">
        <v>262783979.70999998</v>
      </c>
      <c r="N41" s="22">
        <v>293827200.87000006</v>
      </c>
      <c r="O41" s="67">
        <v>0.4721140876763808</v>
      </c>
    </row>
    <row r="42" spans="1:15" ht="30.75" x14ac:dyDescent="0.25">
      <c r="A42" s="26">
        <v>1114122</v>
      </c>
      <c r="B42" s="27">
        <v>1114222</v>
      </c>
      <c r="C42" s="28" t="s">
        <v>28</v>
      </c>
      <c r="D42" s="29">
        <v>219631448.5</v>
      </c>
      <c r="E42" s="30">
        <v>24864538.640000001</v>
      </c>
      <c r="F42" s="30">
        <v>0</v>
      </c>
      <c r="G42" s="30">
        <v>0</v>
      </c>
      <c r="H42" s="31">
        <v>24864538.640000001</v>
      </c>
      <c r="I42" s="30">
        <v>0</v>
      </c>
      <c r="J42" s="30">
        <v>0</v>
      </c>
      <c r="K42" s="30">
        <v>0</v>
      </c>
      <c r="L42" s="31">
        <v>0</v>
      </c>
      <c r="M42" s="22">
        <v>24864538.640000001</v>
      </c>
      <c r="N42" s="22">
        <v>194766909.86000001</v>
      </c>
      <c r="O42" s="67">
        <v>0.11321028390886381</v>
      </c>
    </row>
    <row r="43" spans="1:15" ht="30.75" x14ac:dyDescent="0.25">
      <c r="A43" s="26">
        <v>1114123</v>
      </c>
      <c r="B43" s="27">
        <v>1114223</v>
      </c>
      <c r="C43" s="28" t="s">
        <v>29</v>
      </c>
      <c r="D43" s="29">
        <v>46483182.600000001</v>
      </c>
      <c r="E43" s="30">
        <v>17978683.359999999</v>
      </c>
      <c r="F43" s="30">
        <v>4806597.99</v>
      </c>
      <c r="G43" s="30">
        <v>0</v>
      </c>
      <c r="H43" s="31">
        <v>22785281.350000001</v>
      </c>
      <c r="I43" s="30">
        <v>0</v>
      </c>
      <c r="J43" s="30">
        <v>0</v>
      </c>
      <c r="K43" s="30">
        <v>0</v>
      </c>
      <c r="L43" s="31">
        <v>0</v>
      </c>
      <c r="M43" s="22">
        <v>22785281.350000001</v>
      </c>
      <c r="N43" s="22">
        <v>23697901.25</v>
      </c>
      <c r="O43" s="67">
        <v>0.49018333245538143</v>
      </c>
    </row>
    <row r="44" spans="1:15" x14ac:dyDescent="0.25">
      <c r="A44" s="19" t="s">
        <v>4</v>
      </c>
      <c r="B44" s="27"/>
      <c r="C44" s="20" t="s">
        <v>119</v>
      </c>
      <c r="D44" s="21">
        <v>1476492438.1399999</v>
      </c>
      <c r="E44" s="22">
        <v>581109084.31999993</v>
      </c>
      <c r="F44" s="22">
        <v>147092560.45000002</v>
      </c>
      <c r="G44" s="22">
        <v>748303</v>
      </c>
      <c r="H44" s="23">
        <v>728949947.76999998</v>
      </c>
      <c r="I44" s="22">
        <v>0</v>
      </c>
      <c r="J44" s="22">
        <v>0</v>
      </c>
      <c r="K44" s="22">
        <v>0</v>
      </c>
      <c r="L44" s="23">
        <v>0</v>
      </c>
      <c r="M44" s="22">
        <v>728949947.76999998</v>
      </c>
      <c r="N44" s="22">
        <v>747542490.36999989</v>
      </c>
      <c r="O44" s="67">
        <v>0.49370381380909012</v>
      </c>
    </row>
    <row r="45" spans="1:15" s="32" customFormat="1" x14ac:dyDescent="0.25">
      <c r="A45" s="26">
        <v>1115111</v>
      </c>
      <c r="B45" s="27">
        <v>1115111</v>
      </c>
      <c r="C45" s="28" t="s">
        <v>5</v>
      </c>
      <c r="D45" s="29">
        <v>109780843.68000001</v>
      </c>
      <c r="E45" s="30">
        <v>38061055.75</v>
      </c>
      <c r="F45" s="30">
        <v>23418054</v>
      </c>
      <c r="G45" s="30">
        <v>0</v>
      </c>
      <c r="H45" s="31">
        <v>61479109.75</v>
      </c>
      <c r="I45" s="30">
        <v>0</v>
      </c>
      <c r="J45" s="30">
        <v>0</v>
      </c>
      <c r="K45" s="30">
        <v>0</v>
      </c>
      <c r="L45" s="31">
        <v>0</v>
      </c>
      <c r="M45" s="22">
        <v>61479109.75</v>
      </c>
      <c r="N45" s="22">
        <v>48301733.930000007</v>
      </c>
      <c r="O45" s="67">
        <v>0.56001673597267432</v>
      </c>
    </row>
    <row r="46" spans="1:15" s="32" customFormat="1" x14ac:dyDescent="0.25">
      <c r="A46" s="26">
        <v>1115112</v>
      </c>
      <c r="B46" s="27">
        <v>1115112</v>
      </c>
      <c r="C46" s="28" t="s">
        <v>7</v>
      </c>
      <c r="D46" s="29">
        <v>903984256.79999995</v>
      </c>
      <c r="E46" s="30">
        <v>389235788.80000001</v>
      </c>
      <c r="F46" s="30">
        <v>40573829.620000005</v>
      </c>
      <c r="G46" s="30">
        <v>748303</v>
      </c>
      <c r="H46" s="31">
        <v>430557921.42000002</v>
      </c>
      <c r="I46" s="30">
        <v>0</v>
      </c>
      <c r="J46" s="30">
        <v>0</v>
      </c>
      <c r="K46" s="30">
        <v>0</v>
      </c>
      <c r="L46" s="31">
        <v>0</v>
      </c>
      <c r="M46" s="22">
        <v>430557921.42000002</v>
      </c>
      <c r="N46" s="22">
        <v>473426335.37999994</v>
      </c>
      <c r="O46" s="67">
        <v>0.47628918112371271</v>
      </c>
    </row>
    <row r="47" spans="1:15" s="32" customFormat="1" x14ac:dyDescent="0.25">
      <c r="A47" s="26">
        <v>1115113</v>
      </c>
      <c r="B47" s="27">
        <v>1115213</v>
      </c>
      <c r="C47" s="28" t="s">
        <v>30</v>
      </c>
      <c r="D47" s="29">
        <v>195300810.10999998</v>
      </c>
      <c r="E47" s="30">
        <v>95805652.439999998</v>
      </c>
      <c r="F47" s="30">
        <v>25453432.880000003</v>
      </c>
      <c r="G47" s="30">
        <v>0</v>
      </c>
      <c r="H47" s="31">
        <v>121259085.31999999</v>
      </c>
      <c r="I47" s="30">
        <v>0</v>
      </c>
      <c r="J47" s="30">
        <v>0</v>
      </c>
      <c r="K47" s="30">
        <v>0</v>
      </c>
      <c r="L47" s="31">
        <v>0</v>
      </c>
      <c r="M47" s="22">
        <v>121259085.31999999</v>
      </c>
      <c r="N47" s="22">
        <v>74041724.789999992</v>
      </c>
      <c r="O47" s="67">
        <v>0.62088367811532785</v>
      </c>
    </row>
    <row r="48" spans="1:15" s="32" customFormat="1" x14ac:dyDescent="0.25">
      <c r="A48" s="26">
        <v>1115115</v>
      </c>
      <c r="B48" s="27">
        <v>1115215</v>
      </c>
      <c r="C48" s="28" t="s">
        <v>31</v>
      </c>
      <c r="D48" s="29">
        <v>74593599.949999988</v>
      </c>
      <c r="E48" s="30">
        <v>21101830.039999999</v>
      </c>
      <c r="F48" s="30">
        <v>17842658.370000001</v>
      </c>
      <c r="G48" s="30">
        <v>0</v>
      </c>
      <c r="H48" s="31">
        <v>38944488.409999996</v>
      </c>
      <c r="I48" s="30">
        <v>0</v>
      </c>
      <c r="J48" s="30">
        <v>0</v>
      </c>
      <c r="K48" s="30">
        <v>0</v>
      </c>
      <c r="L48" s="31">
        <v>0</v>
      </c>
      <c r="M48" s="22">
        <v>38944488.409999996</v>
      </c>
      <c r="N48" s="22">
        <v>35649111.539999992</v>
      </c>
      <c r="O48" s="67">
        <v>0.52208887137910553</v>
      </c>
    </row>
    <row r="49" spans="1:15" s="32" customFormat="1" x14ac:dyDescent="0.25">
      <c r="A49" s="26">
        <v>1115116</v>
      </c>
      <c r="B49" s="27">
        <v>1115216</v>
      </c>
      <c r="C49" s="28" t="s">
        <v>32</v>
      </c>
      <c r="D49" s="29">
        <v>192832927.59999999</v>
      </c>
      <c r="E49" s="30">
        <v>36904757.289999999</v>
      </c>
      <c r="F49" s="30">
        <v>39804585.580000006</v>
      </c>
      <c r="G49" s="30">
        <v>0</v>
      </c>
      <c r="H49" s="31">
        <v>76709342.870000005</v>
      </c>
      <c r="I49" s="30">
        <v>0</v>
      </c>
      <c r="J49" s="30">
        <v>0</v>
      </c>
      <c r="K49" s="30">
        <v>0</v>
      </c>
      <c r="L49" s="31">
        <v>0</v>
      </c>
      <c r="M49" s="22">
        <v>76709342.870000005</v>
      </c>
      <c r="N49" s="22">
        <v>116123584.72999999</v>
      </c>
      <c r="O49" s="67">
        <v>0.39780209648178366</v>
      </c>
    </row>
    <row r="50" spans="1:15" x14ac:dyDescent="0.25">
      <c r="A50" s="19" t="s">
        <v>4</v>
      </c>
      <c r="B50" s="27"/>
      <c r="C50" s="20" t="s">
        <v>120</v>
      </c>
      <c r="D50" s="21">
        <v>2216260838.1300001</v>
      </c>
      <c r="E50" s="22">
        <v>887879013.05000007</v>
      </c>
      <c r="F50" s="22">
        <v>299338560.47000003</v>
      </c>
      <c r="G50" s="22">
        <v>3076000</v>
      </c>
      <c r="H50" s="23">
        <v>1190293573.52</v>
      </c>
      <c r="I50" s="22">
        <v>0</v>
      </c>
      <c r="J50" s="22">
        <v>0</v>
      </c>
      <c r="K50" s="22">
        <v>0</v>
      </c>
      <c r="L50" s="23">
        <v>0</v>
      </c>
      <c r="M50" s="22">
        <v>1190293573.52</v>
      </c>
      <c r="N50" s="22">
        <v>1025967264.6100001</v>
      </c>
      <c r="O50" s="67">
        <v>0.5370728720380793</v>
      </c>
    </row>
    <row r="51" spans="1:15" s="32" customFormat="1" x14ac:dyDescent="0.25">
      <c r="A51" s="26">
        <v>1116111</v>
      </c>
      <c r="B51" s="27">
        <v>1116111</v>
      </c>
      <c r="C51" s="28" t="s">
        <v>5</v>
      </c>
      <c r="D51" s="29">
        <v>285889365.24000001</v>
      </c>
      <c r="E51" s="30">
        <v>63964232.339999996</v>
      </c>
      <c r="F51" s="30">
        <v>83545723.799999997</v>
      </c>
      <c r="G51" s="30">
        <v>0</v>
      </c>
      <c r="H51" s="31">
        <v>147509956.13999999</v>
      </c>
      <c r="I51" s="30">
        <v>0</v>
      </c>
      <c r="J51" s="30">
        <v>0</v>
      </c>
      <c r="K51" s="30">
        <v>0</v>
      </c>
      <c r="L51" s="31">
        <v>0</v>
      </c>
      <c r="M51" s="22">
        <v>147509956.13999999</v>
      </c>
      <c r="N51" s="22">
        <v>138379409.10000002</v>
      </c>
      <c r="O51" s="67">
        <v>0.51596867206364072</v>
      </c>
    </row>
    <row r="52" spans="1:15" s="32" customFormat="1" x14ac:dyDescent="0.25">
      <c r="A52" s="26">
        <v>1116112</v>
      </c>
      <c r="B52" s="27">
        <v>1116112</v>
      </c>
      <c r="C52" s="39" t="s">
        <v>7</v>
      </c>
      <c r="D52" s="29">
        <v>883185482.20000017</v>
      </c>
      <c r="E52" s="68">
        <v>356061623.15000004</v>
      </c>
      <c r="F52" s="68">
        <v>44964166.289999999</v>
      </c>
      <c r="G52" s="68">
        <v>3076000</v>
      </c>
      <c r="H52" s="31">
        <v>404101789.44000006</v>
      </c>
      <c r="I52" s="68">
        <v>0</v>
      </c>
      <c r="J52" s="68">
        <v>0</v>
      </c>
      <c r="K52" s="68">
        <v>0</v>
      </c>
      <c r="L52" s="31">
        <v>0</v>
      </c>
      <c r="M52" s="24">
        <v>404101789.44000006</v>
      </c>
      <c r="N52" s="24">
        <v>479083692.76000011</v>
      </c>
      <c r="O52" s="25">
        <v>0.45755030804332214</v>
      </c>
    </row>
    <row r="53" spans="1:15" s="32" customFormat="1" x14ac:dyDescent="0.25">
      <c r="A53" s="26">
        <v>1116113</v>
      </c>
      <c r="B53" s="27">
        <v>1116113</v>
      </c>
      <c r="C53" s="39" t="s">
        <v>33</v>
      </c>
      <c r="D53" s="29">
        <v>172540562.79000002</v>
      </c>
      <c r="E53" s="68">
        <v>59853332.710000008</v>
      </c>
      <c r="F53" s="68">
        <v>23228076.48</v>
      </c>
      <c r="G53" s="68">
        <v>0</v>
      </c>
      <c r="H53" s="31">
        <v>83081409.190000013</v>
      </c>
      <c r="I53" s="68">
        <v>0</v>
      </c>
      <c r="J53" s="68">
        <v>0</v>
      </c>
      <c r="K53" s="68">
        <v>0</v>
      </c>
      <c r="L53" s="31">
        <v>0</v>
      </c>
      <c r="M53" s="24">
        <v>83081409.190000013</v>
      </c>
      <c r="N53" s="24">
        <v>89459153.600000009</v>
      </c>
      <c r="O53" s="25">
        <v>0.48151813026783047</v>
      </c>
    </row>
    <row r="54" spans="1:15" s="32" customFormat="1" ht="30.75" x14ac:dyDescent="0.25">
      <c r="A54" s="26">
        <v>1116114</v>
      </c>
      <c r="B54" s="27">
        <v>1116114</v>
      </c>
      <c r="C54" s="39" t="s">
        <v>34</v>
      </c>
      <c r="D54" s="29">
        <v>874645427.89999998</v>
      </c>
      <c r="E54" s="68">
        <v>407999824.85000002</v>
      </c>
      <c r="F54" s="68">
        <v>147600593.90000001</v>
      </c>
      <c r="G54" s="68">
        <v>0</v>
      </c>
      <c r="H54" s="31">
        <v>555600418.75</v>
      </c>
      <c r="I54" s="68">
        <v>0</v>
      </c>
      <c r="J54" s="68">
        <v>0</v>
      </c>
      <c r="K54" s="68">
        <v>0</v>
      </c>
      <c r="L54" s="31">
        <v>0</v>
      </c>
      <c r="M54" s="24">
        <v>555600418.75</v>
      </c>
      <c r="N54" s="24">
        <v>319045009.14999998</v>
      </c>
      <c r="O54" s="25">
        <v>0.63522931810663164</v>
      </c>
    </row>
    <row r="55" spans="1:15" x14ac:dyDescent="0.25">
      <c r="A55" s="19" t="s">
        <v>4</v>
      </c>
      <c r="B55" s="27"/>
      <c r="C55" s="20" t="s">
        <v>121</v>
      </c>
      <c r="D55" s="21">
        <v>343492029.87</v>
      </c>
      <c r="E55" s="22">
        <v>119684090.81999999</v>
      </c>
      <c r="F55" s="22">
        <v>33039735.740000002</v>
      </c>
      <c r="G55" s="22">
        <v>1231823.98</v>
      </c>
      <c r="H55" s="23">
        <v>153955650.53999999</v>
      </c>
      <c r="I55" s="22">
        <v>0</v>
      </c>
      <c r="J55" s="22">
        <v>0</v>
      </c>
      <c r="K55" s="22">
        <v>0</v>
      </c>
      <c r="L55" s="23">
        <v>0</v>
      </c>
      <c r="M55" s="22">
        <v>153955650.53999999</v>
      </c>
      <c r="N55" s="22">
        <v>189536379.32999998</v>
      </c>
      <c r="O55" s="67">
        <v>0.44820734442737126</v>
      </c>
    </row>
    <row r="56" spans="1:15" s="32" customFormat="1" x14ac:dyDescent="0.25">
      <c r="A56" s="26">
        <v>1117111</v>
      </c>
      <c r="B56" s="27">
        <v>1117111</v>
      </c>
      <c r="C56" s="28" t="s">
        <v>5</v>
      </c>
      <c r="D56" s="29">
        <v>49057623.920000002</v>
      </c>
      <c r="E56" s="30">
        <v>16915297.490000002</v>
      </c>
      <c r="F56" s="30">
        <v>4321034.2200000007</v>
      </c>
      <c r="G56" s="30">
        <v>606432.19999999995</v>
      </c>
      <c r="H56" s="31">
        <v>21842763.91</v>
      </c>
      <c r="I56" s="30">
        <v>0</v>
      </c>
      <c r="J56" s="30">
        <v>0</v>
      </c>
      <c r="K56" s="30">
        <v>0</v>
      </c>
      <c r="L56" s="31">
        <v>0</v>
      </c>
      <c r="M56" s="22">
        <v>21842763.91</v>
      </c>
      <c r="N56" s="22">
        <v>27214860.010000002</v>
      </c>
      <c r="O56" s="67">
        <v>0.44524708219908421</v>
      </c>
    </row>
    <row r="57" spans="1:15" s="32" customFormat="1" x14ac:dyDescent="0.25">
      <c r="A57" s="26">
        <v>1117112</v>
      </c>
      <c r="B57" s="27">
        <v>1117112</v>
      </c>
      <c r="C57" s="28" t="s">
        <v>7</v>
      </c>
      <c r="D57" s="29">
        <v>229209097.00999999</v>
      </c>
      <c r="E57" s="30">
        <v>84388260.010000005</v>
      </c>
      <c r="F57" s="30">
        <v>21846668.41</v>
      </c>
      <c r="G57" s="30">
        <v>625391.78</v>
      </c>
      <c r="H57" s="31">
        <v>106860320.2</v>
      </c>
      <c r="I57" s="30">
        <v>0</v>
      </c>
      <c r="J57" s="30">
        <v>0</v>
      </c>
      <c r="K57" s="30">
        <v>0</v>
      </c>
      <c r="L57" s="31">
        <v>0</v>
      </c>
      <c r="M57" s="22">
        <v>106860320.2</v>
      </c>
      <c r="N57" s="22">
        <v>122348776.80999999</v>
      </c>
      <c r="O57" s="67">
        <v>0.46621325939492653</v>
      </c>
    </row>
    <row r="58" spans="1:15" s="32" customFormat="1" x14ac:dyDescent="0.25">
      <c r="A58" s="26">
        <v>1117113</v>
      </c>
      <c r="B58" s="27">
        <v>1117211</v>
      </c>
      <c r="C58" s="28" t="s">
        <v>35</v>
      </c>
      <c r="D58" s="29">
        <v>65225308.940000005</v>
      </c>
      <c r="E58" s="30">
        <v>18380533.32</v>
      </c>
      <c r="F58" s="30">
        <v>6872033.1100000003</v>
      </c>
      <c r="G58" s="30">
        <v>0</v>
      </c>
      <c r="H58" s="31">
        <v>25252566.43</v>
      </c>
      <c r="I58" s="30">
        <v>0</v>
      </c>
      <c r="J58" s="30">
        <v>0</v>
      </c>
      <c r="K58" s="30">
        <v>0</v>
      </c>
      <c r="L58" s="31">
        <v>0</v>
      </c>
      <c r="M58" s="22">
        <v>25252566.43</v>
      </c>
      <c r="N58" s="22">
        <v>39972742.510000005</v>
      </c>
      <c r="O58" s="67">
        <v>0.3871590160382305</v>
      </c>
    </row>
    <row r="59" spans="1:15" x14ac:dyDescent="0.25">
      <c r="A59" s="26"/>
      <c r="B59" s="27"/>
      <c r="C59" s="13" t="s">
        <v>36</v>
      </c>
      <c r="D59" s="14">
        <v>52317620134.450005</v>
      </c>
      <c r="E59" s="15">
        <v>12765798889.349998</v>
      </c>
      <c r="F59" s="15">
        <v>5839771055.0299997</v>
      </c>
      <c r="G59" s="15">
        <v>20100754</v>
      </c>
      <c r="H59" s="16">
        <v>18625670698.379997</v>
      </c>
      <c r="I59" s="15">
        <v>0</v>
      </c>
      <c r="J59" s="15">
        <v>0</v>
      </c>
      <c r="K59" s="15">
        <v>2186636044.7600002</v>
      </c>
      <c r="L59" s="16">
        <v>2186636044.7600002</v>
      </c>
      <c r="M59" s="15">
        <v>20812306743.139996</v>
      </c>
      <c r="N59" s="15">
        <v>31505313391.309998</v>
      </c>
      <c r="O59" s="66">
        <v>0.39780683237606879</v>
      </c>
    </row>
    <row r="60" spans="1:15" x14ac:dyDescent="0.25">
      <c r="A60" s="19" t="s">
        <v>4</v>
      </c>
      <c r="B60" s="27"/>
      <c r="C60" s="20" t="s">
        <v>122</v>
      </c>
      <c r="D60" s="21">
        <v>28828796459.610001</v>
      </c>
      <c r="E60" s="22">
        <v>9111325350.5200005</v>
      </c>
      <c r="F60" s="22">
        <v>2305217774.3699999</v>
      </c>
      <c r="G60" s="22">
        <v>0</v>
      </c>
      <c r="H60" s="23">
        <v>11416543124.889997</v>
      </c>
      <c r="I60" s="22">
        <v>0</v>
      </c>
      <c r="J60" s="22">
        <v>0</v>
      </c>
      <c r="K60" s="22">
        <v>1986636044.76</v>
      </c>
      <c r="L60" s="23">
        <v>1986636044.76</v>
      </c>
      <c r="M60" s="22">
        <v>13403179169.649998</v>
      </c>
      <c r="N60" s="22">
        <v>15425617289.959999</v>
      </c>
      <c r="O60" s="67">
        <v>0.46492329946649869</v>
      </c>
    </row>
    <row r="61" spans="1:15" s="32" customFormat="1" x14ac:dyDescent="0.25">
      <c r="A61" s="26">
        <v>1211111</v>
      </c>
      <c r="B61" s="27">
        <v>1211111</v>
      </c>
      <c r="C61" s="28" t="s">
        <v>5</v>
      </c>
      <c r="D61" s="29">
        <v>165160734.56</v>
      </c>
      <c r="E61" s="30">
        <v>22140110.009999998</v>
      </c>
      <c r="F61" s="30">
        <v>59754375</v>
      </c>
      <c r="G61" s="30">
        <v>0</v>
      </c>
      <c r="H61" s="31">
        <v>81894485.00999999</v>
      </c>
      <c r="I61" s="30">
        <v>0</v>
      </c>
      <c r="J61" s="30">
        <v>0</v>
      </c>
      <c r="K61" s="30">
        <v>0</v>
      </c>
      <c r="L61" s="31">
        <v>0</v>
      </c>
      <c r="M61" s="22">
        <v>81894485.00999999</v>
      </c>
      <c r="N61" s="22">
        <v>83266249.550000012</v>
      </c>
      <c r="O61" s="67">
        <v>0.49584718321926063</v>
      </c>
    </row>
    <row r="62" spans="1:15" s="32" customFormat="1" x14ac:dyDescent="0.25">
      <c r="A62" s="26">
        <v>1211112</v>
      </c>
      <c r="B62" s="27">
        <v>1211112</v>
      </c>
      <c r="C62" s="28" t="s">
        <v>7</v>
      </c>
      <c r="D62" s="29">
        <v>3332669124.4599996</v>
      </c>
      <c r="E62" s="30">
        <v>1300470047.5100002</v>
      </c>
      <c r="F62" s="30">
        <v>104196277.06</v>
      </c>
      <c r="G62" s="30">
        <v>0</v>
      </c>
      <c r="H62" s="31">
        <v>1404666324.5700002</v>
      </c>
      <c r="I62" s="30">
        <v>0</v>
      </c>
      <c r="J62" s="30">
        <v>0</v>
      </c>
      <c r="K62" s="30">
        <v>0</v>
      </c>
      <c r="L62" s="31">
        <v>0</v>
      </c>
      <c r="M62" s="22">
        <v>1404666324.5700002</v>
      </c>
      <c r="N62" s="22">
        <v>1928002799.8899994</v>
      </c>
      <c r="O62" s="67">
        <v>0.42148388337159082</v>
      </c>
    </row>
    <row r="63" spans="1:15" x14ac:dyDescent="0.25">
      <c r="A63" s="26">
        <v>1211216</v>
      </c>
      <c r="B63" s="27">
        <v>1211216</v>
      </c>
      <c r="C63" s="28" t="s">
        <v>42</v>
      </c>
      <c r="D63" s="29">
        <v>24238794195.610001</v>
      </c>
      <c r="E63" s="30">
        <v>7422356605.0200005</v>
      </c>
      <c r="F63" s="30">
        <v>1944282280.8900001</v>
      </c>
      <c r="G63" s="30">
        <v>0</v>
      </c>
      <c r="H63" s="31">
        <v>9366638885.9099998</v>
      </c>
      <c r="I63" s="30">
        <v>0</v>
      </c>
      <c r="J63" s="30">
        <v>0</v>
      </c>
      <c r="K63" s="30">
        <v>1986636044.76</v>
      </c>
      <c r="L63" s="31">
        <v>1986636044.76</v>
      </c>
      <c r="M63" s="22">
        <v>11353274930.67</v>
      </c>
      <c r="N63" s="22">
        <v>12885519264.940001</v>
      </c>
      <c r="O63" s="67">
        <v>0.46839272775071639</v>
      </c>
    </row>
    <row r="64" spans="1:15" ht="30.75" x14ac:dyDescent="0.25">
      <c r="A64" s="26">
        <v>1211117</v>
      </c>
      <c r="B64" s="27">
        <v>1211217</v>
      </c>
      <c r="C64" s="28" t="s">
        <v>37</v>
      </c>
      <c r="D64" s="29">
        <v>131954932.2</v>
      </c>
      <c r="E64" s="30">
        <v>42913449.760000005</v>
      </c>
      <c r="F64" s="30">
        <v>27213947.790000003</v>
      </c>
      <c r="G64" s="30">
        <v>0</v>
      </c>
      <c r="H64" s="31">
        <v>70127397.550000012</v>
      </c>
      <c r="I64" s="30">
        <v>0</v>
      </c>
      <c r="J64" s="30">
        <v>0</v>
      </c>
      <c r="K64" s="30">
        <v>0</v>
      </c>
      <c r="L64" s="31">
        <v>0</v>
      </c>
      <c r="M64" s="22">
        <v>70127397.550000012</v>
      </c>
      <c r="N64" s="22">
        <v>61827534.649999991</v>
      </c>
      <c r="O64" s="67">
        <v>0.53144961223359266</v>
      </c>
    </row>
    <row r="65" spans="1:15" ht="30.75" x14ac:dyDescent="0.25">
      <c r="A65" s="26">
        <v>1211118</v>
      </c>
      <c r="B65" s="27">
        <v>1211218</v>
      </c>
      <c r="C65" s="28" t="s">
        <v>38</v>
      </c>
      <c r="D65" s="29">
        <v>118087882</v>
      </c>
      <c r="E65" s="30">
        <v>25913450</v>
      </c>
      <c r="F65" s="30">
        <v>30707708.890000001</v>
      </c>
      <c r="G65" s="30">
        <v>0</v>
      </c>
      <c r="H65" s="31">
        <v>56621158.890000001</v>
      </c>
      <c r="I65" s="30">
        <v>0</v>
      </c>
      <c r="J65" s="30">
        <v>0</v>
      </c>
      <c r="K65" s="30">
        <v>0</v>
      </c>
      <c r="L65" s="31">
        <v>0</v>
      </c>
      <c r="M65" s="22">
        <v>56621158.890000001</v>
      </c>
      <c r="N65" s="22">
        <v>61466723.109999999</v>
      </c>
      <c r="O65" s="67">
        <v>0.4794832283468341</v>
      </c>
    </row>
    <row r="66" spans="1:15" x14ac:dyDescent="0.25">
      <c r="A66" s="26">
        <v>1211119</v>
      </c>
      <c r="B66" s="27">
        <v>1211219</v>
      </c>
      <c r="C66" s="28" t="s">
        <v>39</v>
      </c>
      <c r="D66" s="29">
        <v>633336320.48000002</v>
      </c>
      <c r="E66" s="30">
        <v>230468751.96000001</v>
      </c>
      <c r="F66" s="30">
        <v>102681137.36999999</v>
      </c>
      <c r="G66" s="30">
        <v>0</v>
      </c>
      <c r="H66" s="31">
        <v>333149889.32999998</v>
      </c>
      <c r="I66" s="30">
        <v>0</v>
      </c>
      <c r="J66" s="30">
        <v>0</v>
      </c>
      <c r="K66" s="30">
        <v>0</v>
      </c>
      <c r="L66" s="31">
        <v>0</v>
      </c>
      <c r="M66" s="22">
        <v>333149889.32999998</v>
      </c>
      <c r="N66" s="22">
        <v>300186431.15000004</v>
      </c>
      <c r="O66" s="67">
        <v>0.52602366003185896</v>
      </c>
    </row>
    <row r="67" spans="1:15" x14ac:dyDescent="0.25">
      <c r="A67" s="26"/>
      <c r="B67" s="27">
        <v>1211220</v>
      </c>
      <c r="C67" s="28" t="s">
        <v>40</v>
      </c>
      <c r="D67" s="29">
        <v>0</v>
      </c>
      <c r="E67" s="30">
        <v>0</v>
      </c>
      <c r="F67" s="30">
        <v>0</v>
      </c>
      <c r="G67" s="30">
        <v>0</v>
      </c>
      <c r="H67" s="31">
        <v>0</v>
      </c>
      <c r="I67" s="30">
        <v>0</v>
      </c>
      <c r="J67" s="30">
        <v>0</v>
      </c>
      <c r="K67" s="30">
        <v>0</v>
      </c>
      <c r="L67" s="31">
        <v>0</v>
      </c>
      <c r="M67" s="22">
        <v>0</v>
      </c>
      <c r="N67" s="22">
        <v>0</v>
      </c>
      <c r="O67" s="69">
        <v>0</v>
      </c>
    </row>
    <row r="68" spans="1:15" x14ac:dyDescent="0.25">
      <c r="A68" s="26">
        <v>1211121</v>
      </c>
      <c r="B68" s="27">
        <v>1211221</v>
      </c>
      <c r="C68" s="28" t="s">
        <v>41</v>
      </c>
      <c r="D68" s="29">
        <v>108793270.3</v>
      </c>
      <c r="E68" s="30">
        <v>27980632.869999997</v>
      </c>
      <c r="F68" s="30">
        <v>19495075.270000003</v>
      </c>
      <c r="G68" s="30">
        <v>0</v>
      </c>
      <c r="H68" s="31">
        <v>47475708.140000001</v>
      </c>
      <c r="I68" s="30">
        <v>0</v>
      </c>
      <c r="J68" s="30">
        <v>0</v>
      </c>
      <c r="K68" s="30">
        <v>0</v>
      </c>
      <c r="L68" s="31">
        <v>0</v>
      </c>
      <c r="M68" s="22">
        <v>47475708.140000001</v>
      </c>
      <c r="N68" s="22">
        <v>61317562.159999996</v>
      </c>
      <c r="O68" s="67">
        <v>0.43638460365319126</v>
      </c>
    </row>
    <row r="69" spans="1:15" x14ac:dyDescent="0.25">
      <c r="A69" s="26">
        <v>1211122</v>
      </c>
      <c r="B69" s="27">
        <v>1211222</v>
      </c>
      <c r="C69" s="28" t="s">
        <v>41</v>
      </c>
      <c r="D69" s="29">
        <v>100000000</v>
      </c>
      <c r="E69" s="30">
        <v>39082303.390000001</v>
      </c>
      <c r="F69" s="30">
        <v>16886972.100000001</v>
      </c>
      <c r="G69" s="30">
        <v>0</v>
      </c>
      <c r="H69" s="31">
        <v>55969275.490000002</v>
      </c>
      <c r="I69" s="30">
        <v>0</v>
      </c>
      <c r="J69" s="30">
        <v>0</v>
      </c>
      <c r="K69" s="30">
        <v>0</v>
      </c>
      <c r="L69" s="31">
        <v>0</v>
      </c>
      <c r="M69" s="22">
        <v>55969275.490000002</v>
      </c>
      <c r="N69" s="22">
        <v>44030724.509999998</v>
      </c>
      <c r="O69" s="67">
        <v>0.55969275490000003</v>
      </c>
    </row>
    <row r="70" spans="1:15" x14ac:dyDescent="0.25">
      <c r="A70" s="19" t="s">
        <v>4</v>
      </c>
      <c r="B70" s="27"/>
      <c r="C70" s="20" t="s">
        <v>124</v>
      </c>
      <c r="D70" s="21">
        <v>202962775.96000001</v>
      </c>
      <c r="E70" s="22">
        <v>63478025.810000002</v>
      </c>
      <c r="F70" s="22">
        <v>13171770.810000001</v>
      </c>
      <c r="G70" s="22">
        <v>0</v>
      </c>
      <c r="H70" s="23">
        <v>76649796.620000005</v>
      </c>
      <c r="I70" s="22">
        <v>0</v>
      </c>
      <c r="J70" s="22">
        <v>0</v>
      </c>
      <c r="K70" s="22">
        <v>0</v>
      </c>
      <c r="L70" s="23">
        <v>0</v>
      </c>
      <c r="M70" s="22">
        <v>76649796.620000005</v>
      </c>
      <c r="N70" s="22">
        <v>126312979.34000002</v>
      </c>
      <c r="O70" s="67">
        <v>0.37765445539189008</v>
      </c>
    </row>
    <row r="71" spans="1:15" s="32" customFormat="1" x14ac:dyDescent="0.25">
      <c r="A71" s="26">
        <v>1212111</v>
      </c>
      <c r="B71" s="27">
        <v>1212111</v>
      </c>
      <c r="C71" s="28" t="s">
        <v>5</v>
      </c>
      <c r="D71" s="29">
        <v>76001435.790000007</v>
      </c>
      <c r="E71" s="30">
        <v>13697118.300000001</v>
      </c>
      <c r="F71" s="30">
        <v>12270446.98</v>
      </c>
      <c r="G71" s="30">
        <v>0</v>
      </c>
      <c r="H71" s="31">
        <v>25967565.280000001</v>
      </c>
      <c r="I71" s="30">
        <v>0</v>
      </c>
      <c r="J71" s="30">
        <v>0</v>
      </c>
      <c r="K71" s="30">
        <v>0</v>
      </c>
      <c r="L71" s="31">
        <v>0</v>
      </c>
      <c r="M71" s="22">
        <v>25967565.280000001</v>
      </c>
      <c r="N71" s="22">
        <v>50033870.510000005</v>
      </c>
      <c r="O71" s="67">
        <v>0.34167203566720933</v>
      </c>
    </row>
    <row r="72" spans="1:15" s="32" customFormat="1" x14ac:dyDescent="0.25">
      <c r="A72" s="26">
        <v>1212112</v>
      </c>
      <c r="B72" s="27">
        <v>1212112</v>
      </c>
      <c r="C72" s="28" t="s">
        <v>7</v>
      </c>
      <c r="D72" s="29">
        <v>126961340.17</v>
      </c>
      <c r="E72" s="30">
        <v>49780907.509999998</v>
      </c>
      <c r="F72" s="30">
        <v>901323.83000000007</v>
      </c>
      <c r="G72" s="30">
        <v>0</v>
      </c>
      <c r="H72" s="31">
        <v>50682231.339999996</v>
      </c>
      <c r="I72" s="30">
        <v>0</v>
      </c>
      <c r="J72" s="30">
        <v>0</v>
      </c>
      <c r="K72" s="30">
        <v>0</v>
      </c>
      <c r="L72" s="31">
        <v>0</v>
      </c>
      <c r="M72" s="22">
        <v>50682231.339999996</v>
      </c>
      <c r="N72" s="22">
        <v>76279108.830000013</v>
      </c>
      <c r="O72" s="67">
        <v>0.39919420567030073</v>
      </c>
    </row>
    <row r="73" spans="1:15" x14ac:dyDescent="0.25">
      <c r="A73" s="19" t="s">
        <v>4</v>
      </c>
      <c r="B73" s="27"/>
      <c r="C73" s="20" t="s">
        <v>125</v>
      </c>
      <c r="D73" s="21">
        <v>10604016469.369999</v>
      </c>
      <c r="E73" s="22">
        <v>522524977.04000002</v>
      </c>
      <c r="F73" s="22">
        <v>1716066892.72</v>
      </c>
      <c r="G73" s="22">
        <v>12816407</v>
      </c>
      <c r="H73" s="23">
        <v>2251408276.7600002</v>
      </c>
      <c r="I73" s="22">
        <v>0</v>
      </c>
      <c r="J73" s="22">
        <v>0</v>
      </c>
      <c r="K73" s="22">
        <v>0</v>
      </c>
      <c r="L73" s="23">
        <v>0</v>
      </c>
      <c r="M73" s="22">
        <v>2251408276.7600002</v>
      </c>
      <c r="N73" s="22">
        <v>8352608192.6099997</v>
      </c>
      <c r="O73" s="67">
        <v>0.21231655790645523</v>
      </c>
    </row>
    <row r="74" spans="1:15" s="32" customFormat="1" x14ac:dyDescent="0.25">
      <c r="A74" s="26">
        <v>1213111</v>
      </c>
      <c r="B74" s="27">
        <v>1213111</v>
      </c>
      <c r="C74" s="28" t="s">
        <v>5</v>
      </c>
      <c r="D74" s="29">
        <v>254914764.88</v>
      </c>
      <c r="E74" s="30">
        <v>136473226.26999998</v>
      </c>
      <c r="F74" s="30">
        <v>0</v>
      </c>
      <c r="G74" s="30">
        <v>0</v>
      </c>
      <c r="H74" s="31">
        <v>136473226.26999998</v>
      </c>
      <c r="I74" s="30">
        <v>0</v>
      </c>
      <c r="J74" s="30">
        <v>0</v>
      </c>
      <c r="K74" s="30">
        <v>0</v>
      </c>
      <c r="L74" s="31">
        <v>0</v>
      </c>
      <c r="M74" s="22">
        <v>136473226.26999998</v>
      </c>
      <c r="N74" s="22">
        <v>118441538.61000001</v>
      </c>
      <c r="O74" s="67">
        <v>0.53536807228190231</v>
      </c>
    </row>
    <row r="75" spans="1:15" s="32" customFormat="1" x14ac:dyDescent="0.25">
      <c r="A75" s="26">
        <v>1213112</v>
      </c>
      <c r="B75" s="27">
        <v>1213112</v>
      </c>
      <c r="C75" s="28" t="s">
        <v>7</v>
      </c>
      <c r="D75" s="29">
        <v>10349101704.49</v>
      </c>
      <c r="E75" s="30">
        <v>386051750.77000004</v>
      </c>
      <c r="F75" s="30">
        <v>1716066892.72</v>
      </c>
      <c r="G75" s="30">
        <v>12816407</v>
      </c>
      <c r="H75" s="31">
        <v>2114935050.49</v>
      </c>
      <c r="I75" s="30">
        <v>0</v>
      </c>
      <c r="J75" s="30">
        <v>0</v>
      </c>
      <c r="K75" s="30">
        <v>0</v>
      </c>
      <c r="L75" s="31">
        <v>0</v>
      </c>
      <c r="M75" s="22">
        <v>2114935050.49</v>
      </c>
      <c r="N75" s="22">
        <v>8234166654</v>
      </c>
      <c r="O75" s="67">
        <v>0.20435928748989168</v>
      </c>
    </row>
    <row r="76" spans="1:15" x14ac:dyDescent="0.25">
      <c r="A76" s="19" t="s">
        <v>4</v>
      </c>
      <c r="B76" s="27"/>
      <c r="C76" s="20" t="s">
        <v>126</v>
      </c>
      <c r="D76" s="21">
        <v>1698211981.8600001</v>
      </c>
      <c r="E76" s="22">
        <v>378990334.38999999</v>
      </c>
      <c r="F76" s="22">
        <v>318073939.10000002</v>
      </c>
      <c r="G76" s="22">
        <v>4705760</v>
      </c>
      <c r="H76" s="23">
        <v>701770033.49000001</v>
      </c>
      <c r="I76" s="22">
        <v>0</v>
      </c>
      <c r="J76" s="22">
        <v>0</v>
      </c>
      <c r="K76" s="22">
        <v>0</v>
      </c>
      <c r="L76" s="23">
        <v>0</v>
      </c>
      <c r="M76" s="22">
        <v>701770033.49000001</v>
      </c>
      <c r="N76" s="22">
        <v>996441948.36999989</v>
      </c>
      <c r="O76" s="67">
        <v>0.41324053827565893</v>
      </c>
    </row>
    <row r="77" spans="1:15" s="32" customFormat="1" x14ac:dyDescent="0.25">
      <c r="A77" s="26">
        <v>1214111</v>
      </c>
      <c r="B77" s="27">
        <v>1214111</v>
      </c>
      <c r="C77" s="28" t="s">
        <v>43</v>
      </c>
      <c r="D77" s="29">
        <v>210204858.37</v>
      </c>
      <c r="E77" s="30">
        <v>50629726.939999998</v>
      </c>
      <c r="F77" s="30">
        <v>50000000</v>
      </c>
      <c r="G77" s="30">
        <v>0</v>
      </c>
      <c r="H77" s="31">
        <v>100629726.94</v>
      </c>
      <c r="I77" s="30">
        <v>0</v>
      </c>
      <c r="J77" s="30">
        <v>0</v>
      </c>
      <c r="K77" s="30">
        <v>0</v>
      </c>
      <c r="L77" s="31">
        <v>0</v>
      </c>
      <c r="M77" s="22">
        <v>100629726.94</v>
      </c>
      <c r="N77" s="22">
        <v>109575131.43000001</v>
      </c>
      <c r="O77" s="67">
        <v>0.47872217474095097</v>
      </c>
    </row>
    <row r="78" spans="1:15" s="32" customFormat="1" ht="30.75" x14ac:dyDescent="0.25">
      <c r="A78" s="26">
        <v>1214112</v>
      </c>
      <c r="B78" s="27">
        <v>1214112</v>
      </c>
      <c r="C78" s="28" t="s">
        <v>44</v>
      </c>
      <c r="D78" s="29">
        <v>763651017.11000001</v>
      </c>
      <c r="E78" s="30">
        <v>144311649.11000001</v>
      </c>
      <c r="F78" s="30">
        <v>144485711.09999999</v>
      </c>
      <c r="G78" s="30">
        <v>4705760</v>
      </c>
      <c r="H78" s="31">
        <v>293503120.21000004</v>
      </c>
      <c r="I78" s="30">
        <v>0</v>
      </c>
      <c r="J78" s="30">
        <v>0</v>
      </c>
      <c r="K78" s="30">
        <v>0</v>
      </c>
      <c r="L78" s="31">
        <v>0</v>
      </c>
      <c r="M78" s="22">
        <v>293503120.21000004</v>
      </c>
      <c r="N78" s="22">
        <v>470147896.89999998</v>
      </c>
      <c r="O78" s="67">
        <v>0.38434194891895551</v>
      </c>
    </row>
    <row r="79" spans="1:15" s="32" customFormat="1" x14ac:dyDescent="0.25">
      <c r="A79" s="26">
        <v>1214113</v>
      </c>
      <c r="B79" s="27">
        <v>1214113</v>
      </c>
      <c r="C79" s="28" t="s">
        <v>45</v>
      </c>
      <c r="D79" s="29">
        <v>724356106.38</v>
      </c>
      <c r="E79" s="30">
        <v>184048958.34</v>
      </c>
      <c r="F79" s="30">
        <v>123588228</v>
      </c>
      <c r="G79" s="30">
        <v>0</v>
      </c>
      <c r="H79" s="31">
        <v>307637186.34000003</v>
      </c>
      <c r="I79" s="30">
        <v>0</v>
      </c>
      <c r="J79" s="30">
        <v>0</v>
      </c>
      <c r="K79" s="30">
        <v>0</v>
      </c>
      <c r="L79" s="31">
        <v>0</v>
      </c>
      <c r="M79" s="22">
        <v>307637186.34000003</v>
      </c>
      <c r="N79" s="22">
        <v>416718920.03999996</v>
      </c>
      <c r="O79" s="67">
        <v>0.42470434587406153</v>
      </c>
    </row>
    <row r="80" spans="1:15" s="32" customFormat="1" ht="30.75" x14ac:dyDescent="0.25">
      <c r="A80" s="26">
        <v>1214114</v>
      </c>
      <c r="B80" s="27">
        <v>1214114</v>
      </c>
      <c r="C80" s="28" t="s">
        <v>46</v>
      </c>
      <c r="D80" s="29">
        <v>0</v>
      </c>
      <c r="E80" s="30">
        <v>0</v>
      </c>
      <c r="F80" s="30">
        <v>0</v>
      </c>
      <c r="G80" s="30">
        <v>0</v>
      </c>
      <c r="H80" s="31">
        <v>0</v>
      </c>
      <c r="I80" s="30">
        <v>0</v>
      </c>
      <c r="J80" s="30">
        <v>0</v>
      </c>
      <c r="K80" s="30">
        <v>0</v>
      </c>
      <c r="L80" s="31">
        <v>0</v>
      </c>
      <c r="M80" s="22">
        <v>0</v>
      </c>
      <c r="N80" s="22">
        <v>0</v>
      </c>
      <c r="O80" s="67">
        <v>0</v>
      </c>
    </row>
    <row r="81" spans="1:15" x14ac:dyDescent="0.25">
      <c r="A81" s="19" t="s">
        <v>4</v>
      </c>
      <c r="B81" s="27"/>
      <c r="C81" s="20" t="s">
        <v>127</v>
      </c>
      <c r="D81" s="21">
        <v>3404915424.1000009</v>
      </c>
      <c r="E81" s="22">
        <v>516041167.47000003</v>
      </c>
      <c r="F81" s="22">
        <v>586288619.12</v>
      </c>
      <c r="G81" s="22">
        <v>1512962</v>
      </c>
      <c r="H81" s="23">
        <v>1103842748.5899999</v>
      </c>
      <c r="I81" s="22">
        <v>0</v>
      </c>
      <c r="J81" s="22">
        <v>0</v>
      </c>
      <c r="K81" s="22">
        <v>0</v>
      </c>
      <c r="L81" s="23">
        <v>0</v>
      </c>
      <c r="M81" s="22">
        <v>1103842748.5899999</v>
      </c>
      <c r="N81" s="22">
        <v>2301072675.5099998</v>
      </c>
      <c r="O81" s="67">
        <v>0.32419094488426875</v>
      </c>
    </row>
    <row r="82" spans="1:15" s="32" customFormat="1" x14ac:dyDescent="0.25">
      <c r="A82" s="26">
        <v>1215111</v>
      </c>
      <c r="B82" s="27">
        <v>1215111</v>
      </c>
      <c r="C82" s="28" t="s">
        <v>5</v>
      </c>
      <c r="D82" s="29">
        <v>218020824.79999998</v>
      </c>
      <c r="E82" s="30">
        <v>51417636.609999999</v>
      </c>
      <c r="F82" s="30">
        <v>8445649.0500000007</v>
      </c>
      <c r="G82" s="30">
        <v>946863.5</v>
      </c>
      <c r="H82" s="31">
        <v>60810149.159999996</v>
      </c>
      <c r="I82" s="30">
        <v>0</v>
      </c>
      <c r="J82" s="30">
        <v>0</v>
      </c>
      <c r="K82" s="30">
        <v>0</v>
      </c>
      <c r="L82" s="31">
        <v>0</v>
      </c>
      <c r="M82" s="22">
        <v>60810149.159999996</v>
      </c>
      <c r="N82" s="22">
        <v>157210675.63999999</v>
      </c>
      <c r="O82" s="67">
        <v>0.27891899416390065</v>
      </c>
    </row>
    <row r="83" spans="1:15" s="32" customFormat="1" x14ac:dyDescent="0.25">
      <c r="A83" s="26">
        <v>1215112</v>
      </c>
      <c r="B83" s="27">
        <v>1215112</v>
      </c>
      <c r="C83" s="28" t="s">
        <v>47</v>
      </c>
      <c r="D83" s="29">
        <v>2153676569.0500002</v>
      </c>
      <c r="E83" s="30">
        <v>275997652.15999997</v>
      </c>
      <c r="F83" s="30">
        <v>444078818.92000002</v>
      </c>
      <c r="G83" s="30">
        <v>566098.5</v>
      </c>
      <c r="H83" s="31">
        <v>720642569.57999992</v>
      </c>
      <c r="I83" s="30">
        <v>0</v>
      </c>
      <c r="J83" s="30">
        <v>0</v>
      </c>
      <c r="K83" s="30">
        <v>0</v>
      </c>
      <c r="L83" s="31">
        <v>0</v>
      </c>
      <c r="M83" s="22">
        <v>720642569.57999992</v>
      </c>
      <c r="N83" s="22">
        <v>1433033999.4700003</v>
      </c>
      <c r="O83" s="67">
        <v>0.33461039597876097</v>
      </c>
    </row>
    <row r="84" spans="1:15" s="32" customFormat="1" ht="30.75" x14ac:dyDescent="0.25">
      <c r="A84" s="26">
        <v>1215113</v>
      </c>
      <c r="B84" s="27">
        <v>1215113</v>
      </c>
      <c r="C84" s="28" t="s">
        <v>48</v>
      </c>
      <c r="D84" s="29">
        <v>59022650.899999999</v>
      </c>
      <c r="E84" s="30">
        <v>0</v>
      </c>
      <c r="F84" s="30">
        <v>30349977</v>
      </c>
      <c r="G84" s="30">
        <v>0</v>
      </c>
      <c r="H84" s="31">
        <v>30349977</v>
      </c>
      <c r="I84" s="30">
        <v>0</v>
      </c>
      <c r="J84" s="30">
        <v>0</v>
      </c>
      <c r="K84" s="30">
        <v>0</v>
      </c>
      <c r="L84" s="31">
        <v>0</v>
      </c>
      <c r="M84" s="22">
        <v>30349977</v>
      </c>
      <c r="N84" s="22">
        <v>28672673.899999999</v>
      </c>
      <c r="O84" s="67">
        <v>0.51420897803151711</v>
      </c>
    </row>
    <row r="85" spans="1:15" ht="45.75" x14ac:dyDescent="0.25">
      <c r="A85" s="26">
        <v>1215214</v>
      </c>
      <c r="B85" s="27">
        <v>1215214</v>
      </c>
      <c r="C85" s="28" t="s">
        <v>128</v>
      </c>
      <c r="D85" s="29">
        <v>44703356.25</v>
      </c>
      <c r="E85" s="30">
        <v>9350767.4800000004</v>
      </c>
      <c r="F85" s="30">
        <v>1146795.74</v>
      </c>
      <c r="G85" s="30">
        <v>0</v>
      </c>
      <c r="H85" s="31">
        <v>10497563.220000001</v>
      </c>
      <c r="I85" s="30">
        <v>0</v>
      </c>
      <c r="J85" s="30">
        <v>0</v>
      </c>
      <c r="K85" s="30">
        <v>0</v>
      </c>
      <c r="L85" s="31">
        <v>0</v>
      </c>
      <c r="M85" s="22">
        <v>10497563.220000001</v>
      </c>
      <c r="N85" s="22">
        <v>34205793.030000001</v>
      </c>
      <c r="O85" s="67">
        <v>0.2348271830261067</v>
      </c>
    </row>
    <row r="86" spans="1:15" ht="30.75" x14ac:dyDescent="0.25">
      <c r="A86" s="26">
        <v>1215116</v>
      </c>
      <c r="B86" s="27">
        <v>1215216</v>
      </c>
      <c r="C86" s="28" t="s">
        <v>49</v>
      </c>
      <c r="D86" s="29">
        <v>79882459.400000006</v>
      </c>
      <c r="E86" s="30">
        <v>26157108.410000004</v>
      </c>
      <c r="F86" s="30">
        <v>8304644.1299999999</v>
      </c>
      <c r="G86" s="30">
        <v>0</v>
      </c>
      <c r="H86" s="31">
        <v>34461752.540000007</v>
      </c>
      <c r="I86" s="30">
        <v>0</v>
      </c>
      <c r="J86" s="30">
        <v>0</v>
      </c>
      <c r="K86" s="30">
        <v>0</v>
      </c>
      <c r="L86" s="31">
        <v>0</v>
      </c>
      <c r="M86" s="22">
        <v>34461752.540000007</v>
      </c>
      <c r="N86" s="22">
        <v>45420706.859999999</v>
      </c>
      <c r="O86" s="67">
        <v>0.43140575288797384</v>
      </c>
    </row>
    <row r="87" spans="1:15" ht="30.75" x14ac:dyDescent="0.25">
      <c r="A87" s="26">
        <v>1215117</v>
      </c>
      <c r="B87" s="27">
        <v>1215217</v>
      </c>
      <c r="C87" s="28" t="s">
        <v>50</v>
      </c>
      <c r="D87" s="29">
        <v>90722011.780000001</v>
      </c>
      <c r="E87" s="30">
        <v>37473818.579999998</v>
      </c>
      <c r="F87" s="30">
        <v>5439660</v>
      </c>
      <c r="G87" s="30">
        <v>0</v>
      </c>
      <c r="H87" s="31">
        <v>42913478.579999998</v>
      </c>
      <c r="I87" s="30">
        <v>0</v>
      </c>
      <c r="J87" s="30">
        <v>0</v>
      </c>
      <c r="K87" s="30">
        <v>0</v>
      </c>
      <c r="L87" s="31">
        <v>0</v>
      </c>
      <c r="M87" s="22">
        <v>42913478.579999998</v>
      </c>
      <c r="N87" s="22">
        <v>47808533.200000003</v>
      </c>
      <c r="O87" s="67">
        <v>0.47302168170680303</v>
      </c>
    </row>
    <row r="88" spans="1:15" x14ac:dyDescent="0.25">
      <c r="A88" s="26">
        <v>1215118</v>
      </c>
      <c r="B88" s="27">
        <v>1215218</v>
      </c>
      <c r="C88" s="28" t="s">
        <v>51</v>
      </c>
      <c r="D88" s="29">
        <v>77511849.069999993</v>
      </c>
      <c r="E88" s="30">
        <v>26878621.170000002</v>
      </c>
      <c r="F88" s="30">
        <v>14071343.34</v>
      </c>
      <c r="G88" s="30">
        <v>0</v>
      </c>
      <c r="H88" s="31">
        <v>40949964.510000005</v>
      </c>
      <c r="I88" s="30">
        <v>0</v>
      </c>
      <c r="J88" s="30">
        <v>0</v>
      </c>
      <c r="K88" s="30">
        <v>0</v>
      </c>
      <c r="L88" s="31">
        <v>0</v>
      </c>
      <c r="M88" s="22">
        <v>40949964.510000005</v>
      </c>
      <c r="N88" s="22">
        <v>36561884.559999987</v>
      </c>
      <c r="O88" s="67">
        <v>0.52830586550733161</v>
      </c>
    </row>
    <row r="89" spans="1:15" ht="30.75" x14ac:dyDescent="0.25">
      <c r="A89" s="26">
        <v>1215119</v>
      </c>
      <c r="B89" s="27">
        <v>1215219</v>
      </c>
      <c r="C89" s="28" t="s">
        <v>52</v>
      </c>
      <c r="D89" s="29">
        <v>539223277.26999998</v>
      </c>
      <c r="E89" s="30">
        <v>72889244.080000013</v>
      </c>
      <c r="F89" s="30">
        <v>43160907.800000004</v>
      </c>
      <c r="G89" s="30">
        <v>0</v>
      </c>
      <c r="H89" s="31">
        <v>116050151.88000003</v>
      </c>
      <c r="I89" s="30">
        <v>0</v>
      </c>
      <c r="J89" s="30">
        <v>0</v>
      </c>
      <c r="K89" s="30">
        <v>0</v>
      </c>
      <c r="L89" s="31">
        <v>0</v>
      </c>
      <c r="M89" s="22">
        <v>116050151.88000003</v>
      </c>
      <c r="N89" s="22">
        <v>423173125.38999999</v>
      </c>
      <c r="O89" s="67">
        <v>0.21521725187299615</v>
      </c>
    </row>
    <row r="90" spans="1:15" ht="30.75" x14ac:dyDescent="0.25">
      <c r="A90" s="26">
        <v>1215220</v>
      </c>
      <c r="B90" s="27">
        <v>1215220</v>
      </c>
      <c r="C90" s="28" t="s">
        <v>56</v>
      </c>
      <c r="D90" s="29">
        <v>40192667.370000005</v>
      </c>
      <c r="E90" s="30">
        <v>6650294.9800000004</v>
      </c>
      <c r="F90" s="30">
        <v>0</v>
      </c>
      <c r="G90" s="30">
        <v>0</v>
      </c>
      <c r="H90" s="31">
        <v>6650294.9800000004</v>
      </c>
      <c r="I90" s="30">
        <v>0</v>
      </c>
      <c r="J90" s="30">
        <v>0</v>
      </c>
      <c r="K90" s="30">
        <v>0</v>
      </c>
      <c r="L90" s="31">
        <v>0</v>
      </c>
      <c r="M90" s="22">
        <v>6650294.9800000004</v>
      </c>
      <c r="N90" s="22">
        <v>33542372.390000004</v>
      </c>
      <c r="O90" s="67">
        <v>0.16546040397815975</v>
      </c>
    </row>
    <row r="91" spans="1:15" x14ac:dyDescent="0.25">
      <c r="A91" s="26">
        <v>1215121</v>
      </c>
      <c r="B91" s="27">
        <v>1215221</v>
      </c>
      <c r="C91" s="28" t="s">
        <v>53</v>
      </c>
      <c r="D91" s="29">
        <v>62150000</v>
      </c>
      <c r="E91" s="30">
        <v>0</v>
      </c>
      <c r="F91" s="30">
        <v>30450000</v>
      </c>
      <c r="G91" s="30">
        <v>0</v>
      </c>
      <c r="H91" s="31">
        <v>30450000</v>
      </c>
      <c r="I91" s="30">
        <v>0</v>
      </c>
      <c r="J91" s="30">
        <v>0</v>
      </c>
      <c r="K91" s="30">
        <v>0</v>
      </c>
      <c r="L91" s="31">
        <v>0</v>
      </c>
      <c r="M91" s="22">
        <v>30450000</v>
      </c>
      <c r="N91" s="22">
        <v>31700000</v>
      </c>
      <c r="O91" s="67">
        <v>0.48994368463395011</v>
      </c>
    </row>
    <row r="92" spans="1:15" ht="31.5" customHeight="1" x14ac:dyDescent="0.25">
      <c r="A92" s="26">
        <v>1215122</v>
      </c>
      <c r="B92" s="27">
        <v>1215222</v>
      </c>
      <c r="C92" s="28" t="s">
        <v>54</v>
      </c>
      <c r="D92" s="29">
        <v>37233100.609999999</v>
      </c>
      <c r="E92" s="30">
        <v>9226024</v>
      </c>
      <c r="F92" s="30">
        <v>840823.14</v>
      </c>
      <c r="G92" s="30">
        <v>0</v>
      </c>
      <c r="H92" s="31">
        <v>10066847.140000001</v>
      </c>
      <c r="I92" s="30">
        <v>0</v>
      </c>
      <c r="J92" s="30">
        <v>0</v>
      </c>
      <c r="K92" s="30">
        <v>0</v>
      </c>
      <c r="L92" s="31">
        <v>0</v>
      </c>
      <c r="M92" s="22">
        <v>10066847.140000001</v>
      </c>
      <c r="N92" s="22">
        <v>27166253.469999999</v>
      </c>
      <c r="O92" s="67">
        <v>0.27037359164485658</v>
      </c>
    </row>
    <row r="93" spans="1:15" ht="31.5" customHeight="1" x14ac:dyDescent="0.25">
      <c r="A93" s="26">
        <v>1215123</v>
      </c>
      <c r="B93" s="27">
        <v>1215123</v>
      </c>
      <c r="C93" s="28" t="s">
        <v>55</v>
      </c>
      <c r="D93" s="29">
        <v>2576657.6</v>
      </c>
      <c r="E93" s="30">
        <v>0</v>
      </c>
      <c r="F93" s="30">
        <v>0</v>
      </c>
      <c r="G93" s="30">
        <v>0</v>
      </c>
      <c r="H93" s="31">
        <v>0</v>
      </c>
      <c r="I93" s="30">
        <v>0</v>
      </c>
      <c r="J93" s="30">
        <v>0</v>
      </c>
      <c r="K93" s="30">
        <v>0</v>
      </c>
      <c r="L93" s="31">
        <v>0</v>
      </c>
      <c r="M93" s="22">
        <v>0</v>
      </c>
      <c r="N93" s="22">
        <v>2576657.6</v>
      </c>
      <c r="O93" s="67">
        <v>0</v>
      </c>
    </row>
    <row r="94" spans="1:15" x14ac:dyDescent="0.25">
      <c r="A94" s="19" t="s">
        <v>4</v>
      </c>
      <c r="B94" s="27"/>
      <c r="C94" s="20" t="s">
        <v>129</v>
      </c>
      <c r="D94" s="21">
        <v>5322171789.0799999</v>
      </c>
      <c r="E94" s="22">
        <v>1587741899.22</v>
      </c>
      <c r="F94" s="22">
        <v>491977685.90000004</v>
      </c>
      <c r="G94" s="22">
        <v>1065625</v>
      </c>
      <c r="H94" s="23">
        <v>2080785210.1200001</v>
      </c>
      <c r="I94" s="22">
        <v>0</v>
      </c>
      <c r="J94" s="22">
        <v>0</v>
      </c>
      <c r="K94" s="22">
        <v>200000000</v>
      </c>
      <c r="L94" s="23">
        <v>200000000</v>
      </c>
      <c r="M94" s="22">
        <v>2280785210.1200004</v>
      </c>
      <c r="N94" s="22">
        <v>3041386578.9599996</v>
      </c>
      <c r="O94" s="67">
        <v>0.42854407946765299</v>
      </c>
    </row>
    <row r="95" spans="1:15" s="32" customFormat="1" x14ac:dyDescent="0.25">
      <c r="A95" s="26">
        <v>1216111</v>
      </c>
      <c r="B95" s="27">
        <v>1216111</v>
      </c>
      <c r="C95" s="28" t="s">
        <v>5</v>
      </c>
      <c r="D95" s="29">
        <v>521566058.13999999</v>
      </c>
      <c r="E95" s="30">
        <v>19797390.800000001</v>
      </c>
      <c r="F95" s="30">
        <v>94894606.560000002</v>
      </c>
      <c r="G95" s="30">
        <v>0</v>
      </c>
      <c r="H95" s="31">
        <v>114691997.36</v>
      </c>
      <c r="I95" s="30">
        <v>0</v>
      </c>
      <c r="J95" s="30">
        <v>0</v>
      </c>
      <c r="K95" s="30">
        <v>0</v>
      </c>
      <c r="L95" s="31">
        <v>0</v>
      </c>
      <c r="M95" s="22">
        <v>114691997.36</v>
      </c>
      <c r="N95" s="22">
        <v>406874060.77999997</v>
      </c>
      <c r="O95" s="67">
        <v>0.21989927367783987</v>
      </c>
    </row>
    <row r="96" spans="1:15" s="32" customFormat="1" x14ac:dyDescent="0.25">
      <c r="A96" s="26">
        <v>1216112</v>
      </c>
      <c r="B96" s="27">
        <v>1216112</v>
      </c>
      <c r="C96" s="28" t="s">
        <v>7</v>
      </c>
      <c r="D96" s="29">
        <v>4723271513.5</v>
      </c>
      <c r="E96" s="30">
        <v>1556726595.0900002</v>
      </c>
      <c r="F96" s="30">
        <v>389379554.34000003</v>
      </c>
      <c r="G96" s="30">
        <v>1065625</v>
      </c>
      <c r="H96" s="31">
        <v>1947171774.4300003</v>
      </c>
      <c r="I96" s="30">
        <v>0</v>
      </c>
      <c r="J96" s="30">
        <v>0</v>
      </c>
      <c r="K96" s="30">
        <v>200000000</v>
      </c>
      <c r="L96" s="31">
        <v>200000000</v>
      </c>
      <c r="M96" s="22">
        <v>2147171774.4300003</v>
      </c>
      <c r="N96" s="22">
        <v>2576099739.0699997</v>
      </c>
      <c r="O96" s="67">
        <v>0.45459418716306671</v>
      </c>
    </row>
    <row r="97" spans="1:15" x14ac:dyDescent="0.25">
      <c r="A97" s="26">
        <v>1216115</v>
      </c>
      <c r="B97" s="27">
        <v>1216215</v>
      </c>
      <c r="C97" s="28" t="s">
        <v>57</v>
      </c>
      <c r="D97" s="29">
        <v>12969921.210000001</v>
      </c>
      <c r="E97" s="30">
        <v>3528260</v>
      </c>
      <c r="F97" s="30">
        <v>293325</v>
      </c>
      <c r="G97" s="30">
        <v>0</v>
      </c>
      <c r="H97" s="31">
        <v>3821585</v>
      </c>
      <c r="I97" s="30">
        <v>0</v>
      </c>
      <c r="J97" s="30">
        <v>0</v>
      </c>
      <c r="K97" s="30">
        <v>0</v>
      </c>
      <c r="L97" s="31">
        <v>0</v>
      </c>
      <c r="M97" s="22">
        <v>3821585</v>
      </c>
      <c r="N97" s="22">
        <v>9148336.2100000009</v>
      </c>
      <c r="O97" s="67">
        <v>0.294649823859647</v>
      </c>
    </row>
    <row r="98" spans="1:15" x14ac:dyDescent="0.25">
      <c r="A98" s="26">
        <v>1216117</v>
      </c>
      <c r="B98" s="27">
        <v>1216217</v>
      </c>
      <c r="C98" s="28" t="s">
        <v>58</v>
      </c>
      <c r="D98" s="29">
        <v>0</v>
      </c>
      <c r="E98" s="30">
        <v>0</v>
      </c>
      <c r="F98" s="30">
        <v>0</v>
      </c>
      <c r="G98" s="30">
        <v>0</v>
      </c>
      <c r="H98" s="31">
        <v>0</v>
      </c>
      <c r="I98" s="30">
        <v>0</v>
      </c>
      <c r="J98" s="30">
        <v>0</v>
      </c>
      <c r="K98" s="30">
        <v>0</v>
      </c>
      <c r="L98" s="31">
        <v>0</v>
      </c>
      <c r="M98" s="22">
        <v>0</v>
      </c>
      <c r="N98" s="22">
        <v>0</v>
      </c>
      <c r="O98" s="67">
        <v>0</v>
      </c>
    </row>
    <row r="99" spans="1:15" x14ac:dyDescent="0.25">
      <c r="A99" s="26">
        <v>1216118</v>
      </c>
      <c r="B99" s="27">
        <v>1216218</v>
      </c>
      <c r="C99" s="28" t="s">
        <v>58</v>
      </c>
      <c r="D99" s="29">
        <v>64364296.230000004</v>
      </c>
      <c r="E99" s="30">
        <v>7689653.3300000001</v>
      </c>
      <c r="F99" s="30">
        <v>7410200</v>
      </c>
      <c r="G99" s="30">
        <v>0</v>
      </c>
      <c r="H99" s="31">
        <v>15099853.33</v>
      </c>
      <c r="I99" s="30">
        <v>0</v>
      </c>
      <c r="J99" s="30">
        <v>0</v>
      </c>
      <c r="K99" s="30">
        <v>0</v>
      </c>
      <c r="L99" s="31">
        <v>0</v>
      </c>
      <c r="M99" s="22">
        <v>15099853.33</v>
      </c>
      <c r="N99" s="22">
        <v>49264442.900000006</v>
      </c>
      <c r="O99" s="67">
        <v>0.23459983584753319</v>
      </c>
    </row>
    <row r="100" spans="1:15" x14ac:dyDescent="0.25">
      <c r="A100" s="19" t="s">
        <v>4</v>
      </c>
      <c r="B100" s="27"/>
      <c r="C100" s="20" t="s">
        <v>131</v>
      </c>
      <c r="D100" s="21">
        <v>2256545234.4700003</v>
      </c>
      <c r="E100" s="22">
        <v>585697134.89999998</v>
      </c>
      <c r="F100" s="22">
        <v>408974373.00999999</v>
      </c>
      <c r="G100" s="22">
        <v>0</v>
      </c>
      <c r="H100" s="23">
        <v>994671507.90999985</v>
      </c>
      <c r="I100" s="22">
        <v>0</v>
      </c>
      <c r="J100" s="22">
        <v>0</v>
      </c>
      <c r="K100" s="22">
        <v>0</v>
      </c>
      <c r="L100" s="23">
        <v>0</v>
      </c>
      <c r="M100" s="22">
        <v>994671507.90999985</v>
      </c>
      <c r="N100" s="22">
        <v>1261873726.5599999</v>
      </c>
      <c r="O100" s="67">
        <v>0.44079395915305924</v>
      </c>
    </row>
    <row r="101" spans="1:15" s="32" customFormat="1" x14ac:dyDescent="0.25">
      <c r="A101" s="26">
        <v>1217111</v>
      </c>
      <c r="B101" s="27">
        <v>1217111</v>
      </c>
      <c r="C101" s="28" t="s">
        <v>5</v>
      </c>
      <c r="D101" s="29">
        <v>141357966.16999999</v>
      </c>
      <c r="E101" s="30">
        <v>71098581.549999997</v>
      </c>
      <c r="F101" s="30">
        <v>9160137.0999999996</v>
      </c>
      <c r="G101" s="30">
        <v>0</v>
      </c>
      <c r="H101" s="31">
        <v>80258718.649999991</v>
      </c>
      <c r="I101" s="30">
        <v>0</v>
      </c>
      <c r="J101" s="30">
        <v>0</v>
      </c>
      <c r="K101" s="30">
        <v>0</v>
      </c>
      <c r="L101" s="31">
        <v>0</v>
      </c>
      <c r="M101" s="22">
        <v>80258718.649999991</v>
      </c>
      <c r="N101" s="22">
        <v>61099247.519999996</v>
      </c>
      <c r="O101" s="67">
        <v>0.56776933641984639</v>
      </c>
    </row>
    <row r="102" spans="1:15" s="32" customFormat="1" x14ac:dyDescent="0.25">
      <c r="A102" s="26">
        <v>1217112</v>
      </c>
      <c r="B102" s="27">
        <v>1217112</v>
      </c>
      <c r="C102" s="28" t="s">
        <v>7</v>
      </c>
      <c r="D102" s="29">
        <v>1028720311.11</v>
      </c>
      <c r="E102" s="30">
        <v>124311440.69</v>
      </c>
      <c r="F102" s="30">
        <v>175236705.87</v>
      </c>
      <c r="G102" s="30">
        <v>0</v>
      </c>
      <c r="H102" s="31">
        <v>299548146.56</v>
      </c>
      <c r="I102" s="30">
        <v>0</v>
      </c>
      <c r="J102" s="30">
        <v>0</v>
      </c>
      <c r="K102" s="30">
        <v>0</v>
      </c>
      <c r="L102" s="31">
        <v>0</v>
      </c>
      <c r="M102" s="22">
        <v>299548146.56</v>
      </c>
      <c r="N102" s="22">
        <v>729172164.54999995</v>
      </c>
      <c r="O102" s="67">
        <v>0.29118521655004986</v>
      </c>
    </row>
    <row r="103" spans="1:15" s="32" customFormat="1" x14ac:dyDescent="0.25">
      <c r="A103" s="26">
        <v>1217113</v>
      </c>
      <c r="B103" s="27">
        <v>1217113</v>
      </c>
      <c r="C103" s="39" t="s">
        <v>59</v>
      </c>
      <c r="D103" s="29">
        <v>1086466957.1900001</v>
      </c>
      <c r="E103" s="30">
        <v>390287112.65999997</v>
      </c>
      <c r="F103" s="30">
        <v>224577530.03999999</v>
      </c>
      <c r="G103" s="30">
        <v>0</v>
      </c>
      <c r="H103" s="31">
        <v>614864642.69999993</v>
      </c>
      <c r="I103" s="30">
        <v>0</v>
      </c>
      <c r="J103" s="30">
        <v>0</v>
      </c>
      <c r="K103" s="30">
        <v>0</v>
      </c>
      <c r="L103" s="31">
        <v>0</v>
      </c>
      <c r="M103" s="22">
        <v>614864642.69999993</v>
      </c>
      <c r="N103" s="22">
        <v>471602314.49000013</v>
      </c>
      <c r="O103" s="67">
        <v>0.56593036597290014</v>
      </c>
    </row>
    <row r="104" spans="1:15" x14ac:dyDescent="0.25">
      <c r="A104" s="26"/>
      <c r="B104" s="27"/>
      <c r="C104" s="13" t="s">
        <v>60</v>
      </c>
      <c r="D104" s="14">
        <v>44936176773.93</v>
      </c>
      <c r="E104" s="15">
        <v>17466130862.980003</v>
      </c>
      <c r="F104" s="15">
        <v>1603213352.6900001</v>
      </c>
      <c r="G104" s="15">
        <v>57821366</v>
      </c>
      <c r="H104" s="16">
        <v>19127165581.669998</v>
      </c>
      <c r="I104" s="15">
        <v>0</v>
      </c>
      <c r="J104" s="15">
        <v>0</v>
      </c>
      <c r="K104" s="15">
        <v>5440000000</v>
      </c>
      <c r="L104" s="16">
        <v>5440000000</v>
      </c>
      <c r="M104" s="15">
        <v>24567165581.670002</v>
      </c>
      <c r="N104" s="15">
        <v>20310262692.299999</v>
      </c>
      <c r="O104" s="66">
        <v>0.54671241181165187</v>
      </c>
    </row>
    <row r="105" spans="1:15" x14ac:dyDescent="0.25">
      <c r="A105" s="19" t="s">
        <v>4</v>
      </c>
      <c r="B105" s="27"/>
      <c r="C105" s="20" t="s">
        <v>132</v>
      </c>
      <c r="D105" s="21">
        <v>25928701993.340004</v>
      </c>
      <c r="E105" s="22">
        <v>12550932964.230001</v>
      </c>
      <c r="F105" s="22">
        <v>992664032.75999999</v>
      </c>
      <c r="G105" s="22">
        <v>38992450</v>
      </c>
      <c r="H105" s="23">
        <v>13582589446.99</v>
      </c>
      <c r="I105" s="22">
        <v>0</v>
      </c>
      <c r="J105" s="22">
        <v>0</v>
      </c>
      <c r="K105" s="22">
        <v>0</v>
      </c>
      <c r="L105" s="23">
        <v>0</v>
      </c>
      <c r="M105" s="22">
        <v>13582589446.99</v>
      </c>
      <c r="N105" s="22">
        <v>12287364046.390001</v>
      </c>
      <c r="O105" s="67">
        <v>0.52384378710815516</v>
      </c>
    </row>
    <row r="106" spans="1:15" s="32" customFormat="1" x14ac:dyDescent="0.25">
      <c r="A106" s="26">
        <v>1311111</v>
      </c>
      <c r="B106" s="27">
        <v>1311111</v>
      </c>
      <c r="C106" s="28" t="s">
        <v>5</v>
      </c>
      <c r="D106" s="29">
        <v>290364130.31</v>
      </c>
      <c r="E106" s="30">
        <v>150861473.15999997</v>
      </c>
      <c r="F106" s="30">
        <v>7083899.9100000001</v>
      </c>
      <c r="G106" s="30">
        <v>0</v>
      </c>
      <c r="H106" s="31">
        <v>157945373.06999996</v>
      </c>
      <c r="I106" s="30">
        <v>0</v>
      </c>
      <c r="J106" s="30">
        <v>0</v>
      </c>
      <c r="K106" s="30">
        <v>0</v>
      </c>
      <c r="L106" s="31">
        <v>0</v>
      </c>
      <c r="M106" s="22">
        <v>157945373.06999996</v>
      </c>
      <c r="N106" s="22">
        <v>132418757.24000004</v>
      </c>
      <c r="O106" s="67">
        <v>0.54395621422444129</v>
      </c>
    </row>
    <row r="107" spans="1:15" s="32" customFormat="1" x14ac:dyDescent="0.25">
      <c r="A107" s="26">
        <v>1311112</v>
      </c>
      <c r="B107" s="27">
        <v>1311112</v>
      </c>
      <c r="C107" s="28" t="s">
        <v>7</v>
      </c>
      <c r="D107" s="29">
        <v>24329816632.580002</v>
      </c>
      <c r="E107" s="30">
        <v>11901718326.390001</v>
      </c>
      <c r="F107" s="30">
        <v>842214495.92000008</v>
      </c>
      <c r="G107" s="30">
        <v>38992450</v>
      </c>
      <c r="H107" s="31">
        <v>12782925272.310001</v>
      </c>
      <c r="I107" s="30">
        <v>0</v>
      </c>
      <c r="J107" s="30">
        <v>0</v>
      </c>
      <c r="K107" s="30">
        <v>0</v>
      </c>
      <c r="L107" s="31">
        <v>0</v>
      </c>
      <c r="M107" s="22">
        <v>12782925272.310001</v>
      </c>
      <c r="N107" s="22">
        <v>11546891360.27</v>
      </c>
      <c r="O107" s="67">
        <v>0.52540162818952019</v>
      </c>
    </row>
    <row r="108" spans="1:15" x14ac:dyDescent="0.25">
      <c r="A108" s="27">
        <v>1311213</v>
      </c>
      <c r="B108" s="27">
        <v>1311213</v>
      </c>
      <c r="C108" s="28" t="s">
        <v>133</v>
      </c>
      <c r="D108" s="29">
        <v>0</v>
      </c>
      <c r="E108" s="30">
        <v>0</v>
      </c>
      <c r="F108" s="30">
        <v>0</v>
      </c>
      <c r="G108" s="30">
        <v>0</v>
      </c>
      <c r="H108" s="31">
        <v>0</v>
      </c>
      <c r="I108" s="30">
        <v>0</v>
      </c>
      <c r="J108" s="30">
        <v>0</v>
      </c>
      <c r="K108" s="30">
        <v>0</v>
      </c>
      <c r="L108" s="31">
        <v>0</v>
      </c>
      <c r="M108" s="22">
        <v>0</v>
      </c>
      <c r="N108" s="22">
        <v>0</v>
      </c>
      <c r="O108" s="67">
        <v>0</v>
      </c>
    </row>
    <row r="109" spans="1:15" ht="30.75" x14ac:dyDescent="0.25">
      <c r="A109" s="26">
        <v>1311115</v>
      </c>
      <c r="B109" s="27">
        <v>1311215</v>
      </c>
      <c r="C109" s="28" t="s">
        <v>61</v>
      </c>
      <c r="D109" s="29">
        <v>47965243.920000002</v>
      </c>
      <c r="E109" s="30">
        <v>13230215.039999999</v>
      </c>
      <c r="F109" s="30">
        <v>3692425.87</v>
      </c>
      <c r="G109" s="30">
        <v>0</v>
      </c>
      <c r="H109" s="31">
        <v>16922640.91</v>
      </c>
      <c r="I109" s="30">
        <v>0</v>
      </c>
      <c r="J109" s="30">
        <v>0</v>
      </c>
      <c r="K109" s="30">
        <v>0</v>
      </c>
      <c r="L109" s="31">
        <v>0</v>
      </c>
      <c r="M109" s="22">
        <v>16922640.91</v>
      </c>
      <c r="N109" s="22">
        <v>31042603.010000002</v>
      </c>
      <c r="O109" s="67">
        <v>0.35281048373745033</v>
      </c>
    </row>
    <row r="110" spans="1:15" ht="30.75" x14ac:dyDescent="0.25">
      <c r="A110" s="26">
        <v>1311117</v>
      </c>
      <c r="B110" s="27">
        <v>1311217</v>
      </c>
      <c r="C110" s="28" t="s">
        <v>62</v>
      </c>
      <c r="D110" s="29">
        <v>1127487602.1700001</v>
      </c>
      <c r="E110" s="30">
        <v>466703750.50000006</v>
      </c>
      <c r="F110" s="30">
        <v>83772525.799999997</v>
      </c>
      <c r="G110" s="30">
        <v>0</v>
      </c>
      <c r="H110" s="31">
        <v>550476276.30000007</v>
      </c>
      <c r="I110" s="30">
        <v>0</v>
      </c>
      <c r="J110" s="30">
        <v>0</v>
      </c>
      <c r="K110" s="30">
        <v>0</v>
      </c>
      <c r="L110" s="31">
        <v>0</v>
      </c>
      <c r="M110" s="22">
        <v>550476276.30000007</v>
      </c>
      <c r="N110" s="22">
        <v>577011325.87</v>
      </c>
      <c r="O110" s="67">
        <v>0.48823266459031139</v>
      </c>
    </row>
    <row r="111" spans="1:15" x14ac:dyDescent="0.25">
      <c r="A111" s="26">
        <v>1311118</v>
      </c>
      <c r="B111" s="27">
        <v>1311218</v>
      </c>
      <c r="C111" s="28" t="s">
        <v>63</v>
      </c>
      <c r="D111" s="29">
        <v>133068384.36000001</v>
      </c>
      <c r="E111" s="30">
        <v>18419199.140000001</v>
      </c>
      <c r="F111" s="30">
        <v>55900685.25999999</v>
      </c>
      <c r="G111" s="30">
        <v>0</v>
      </c>
      <c r="H111" s="31">
        <v>74319884.399999991</v>
      </c>
      <c r="I111" s="30">
        <v>0</v>
      </c>
      <c r="J111" s="30">
        <v>0</v>
      </c>
      <c r="K111" s="30">
        <v>0</v>
      </c>
      <c r="L111" s="31">
        <v>0</v>
      </c>
      <c r="M111" s="22">
        <v>74319884.399999991</v>
      </c>
      <c r="N111" s="22">
        <v>58748499.960000023</v>
      </c>
      <c r="O111" s="67">
        <v>0.55850895580829152</v>
      </c>
    </row>
    <row r="112" spans="1:15" x14ac:dyDescent="0.25">
      <c r="A112" s="19" t="s">
        <v>4</v>
      </c>
      <c r="B112" s="27"/>
      <c r="C112" s="20" t="s">
        <v>134</v>
      </c>
      <c r="D112" s="21">
        <v>8120393425.6300001</v>
      </c>
      <c r="E112" s="22">
        <v>822860971.85000002</v>
      </c>
      <c r="F112" s="22">
        <v>142663917.15000001</v>
      </c>
      <c r="G112" s="22">
        <v>3653300</v>
      </c>
      <c r="H112" s="23">
        <v>969178189</v>
      </c>
      <c r="I112" s="22">
        <v>0</v>
      </c>
      <c r="J112" s="22">
        <v>0</v>
      </c>
      <c r="K112" s="22">
        <v>5440000000</v>
      </c>
      <c r="L112" s="23">
        <v>5440000000</v>
      </c>
      <c r="M112" s="22">
        <v>6409178189.000001</v>
      </c>
      <c r="N112" s="22">
        <v>1711215236.6299996</v>
      </c>
      <c r="O112" s="67">
        <v>0.78926941751012036</v>
      </c>
    </row>
    <row r="113" spans="1:15" s="32" customFormat="1" x14ac:dyDescent="0.25">
      <c r="A113" s="26">
        <v>1312111</v>
      </c>
      <c r="B113" s="27">
        <v>1312111</v>
      </c>
      <c r="C113" s="28" t="s">
        <v>5</v>
      </c>
      <c r="D113" s="29">
        <v>163443481.84000003</v>
      </c>
      <c r="E113" s="30">
        <v>86356642.61999999</v>
      </c>
      <c r="F113" s="30">
        <v>0</v>
      </c>
      <c r="G113" s="30">
        <v>0</v>
      </c>
      <c r="H113" s="31">
        <v>86356642.61999999</v>
      </c>
      <c r="I113" s="30">
        <v>0</v>
      </c>
      <c r="J113" s="30">
        <v>0</v>
      </c>
      <c r="K113" s="30">
        <v>0</v>
      </c>
      <c r="L113" s="31">
        <v>0</v>
      </c>
      <c r="M113" s="22">
        <v>86356642.61999999</v>
      </c>
      <c r="N113" s="22">
        <v>77086839.220000044</v>
      </c>
      <c r="O113" s="67">
        <v>0.52835782527281949</v>
      </c>
    </row>
    <row r="114" spans="1:15" s="32" customFormat="1" x14ac:dyDescent="0.25">
      <c r="A114" s="26">
        <v>1312112</v>
      </c>
      <c r="B114" s="27">
        <v>1312112</v>
      </c>
      <c r="C114" s="28" t="s">
        <v>7</v>
      </c>
      <c r="D114" s="29">
        <v>7388151089.3800001</v>
      </c>
      <c r="E114" s="30">
        <v>543375646.76999998</v>
      </c>
      <c r="F114" s="30">
        <v>54662452</v>
      </c>
      <c r="G114" s="30">
        <v>3653300</v>
      </c>
      <c r="H114" s="31">
        <v>601691398.76999998</v>
      </c>
      <c r="I114" s="30">
        <v>0</v>
      </c>
      <c r="J114" s="30">
        <v>0</v>
      </c>
      <c r="K114" s="30">
        <v>5440000000</v>
      </c>
      <c r="L114" s="31">
        <v>5440000000</v>
      </c>
      <c r="M114" s="22">
        <v>6041691398.7700005</v>
      </c>
      <c r="N114" s="22">
        <v>1346459690.6099997</v>
      </c>
      <c r="O114" s="67">
        <v>0.81775417498628988</v>
      </c>
    </row>
    <row r="115" spans="1:15" ht="30.75" x14ac:dyDescent="0.25">
      <c r="A115" s="26">
        <v>1312113</v>
      </c>
      <c r="B115" s="27">
        <v>1312213</v>
      </c>
      <c r="C115" s="28" t="s">
        <v>64</v>
      </c>
      <c r="D115" s="29">
        <v>154362549.68000001</v>
      </c>
      <c r="E115" s="30">
        <v>49351354.75</v>
      </c>
      <c r="F115" s="30">
        <v>18289474.100000001</v>
      </c>
      <c r="G115" s="30">
        <v>0</v>
      </c>
      <c r="H115" s="31">
        <v>67640828.849999994</v>
      </c>
      <c r="I115" s="30">
        <v>0</v>
      </c>
      <c r="J115" s="30">
        <v>0</v>
      </c>
      <c r="K115" s="30">
        <v>0</v>
      </c>
      <c r="L115" s="31">
        <v>0</v>
      </c>
      <c r="M115" s="22">
        <v>67640828.849999994</v>
      </c>
      <c r="N115" s="22">
        <v>86721720.830000013</v>
      </c>
      <c r="O115" s="67">
        <v>0.43819455554616227</v>
      </c>
    </row>
    <row r="116" spans="1:15" x14ac:dyDescent="0.25">
      <c r="A116" s="26">
        <v>1312114</v>
      </c>
      <c r="B116" s="27">
        <v>1312214</v>
      </c>
      <c r="C116" s="28" t="s">
        <v>65</v>
      </c>
      <c r="D116" s="29">
        <v>134534377.99000001</v>
      </c>
      <c r="E116" s="30">
        <v>42055519.919999994</v>
      </c>
      <c r="F116" s="30">
        <v>13907412</v>
      </c>
      <c r="G116" s="30">
        <v>0</v>
      </c>
      <c r="H116" s="31">
        <v>55962931.919999994</v>
      </c>
      <c r="I116" s="30">
        <v>0</v>
      </c>
      <c r="J116" s="30">
        <v>0</v>
      </c>
      <c r="K116" s="30">
        <v>0</v>
      </c>
      <c r="L116" s="31">
        <v>0</v>
      </c>
      <c r="M116" s="22">
        <v>55962931.919999994</v>
      </c>
      <c r="N116" s="22">
        <v>78571446.070000023</v>
      </c>
      <c r="O116" s="67">
        <v>0.41597495566642262</v>
      </c>
    </row>
    <row r="117" spans="1:15" x14ac:dyDescent="0.25">
      <c r="A117" s="26">
        <v>1312115</v>
      </c>
      <c r="B117" s="27">
        <v>1312215</v>
      </c>
      <c r="C117" s="28" t="s">
        <v>66</v>
      </c>
      <c r="D117" s="29">
        <v>219345345.78999999</v>
      </c>
      <c r="E117" s="30">
        <v>72832431.080000013</v>
      </c>
      <c r="F117" s="30">
        <v>46895000</v>
      </c>
      <c r="G117" s="30">
        <v>0</v>
      </c>
      <c r="H117" s="31">
        <v>119727431.08000001</v>
      </c>
      <c r="I117" s="30">
        <v>0</v>
      </c>
      <c r="J117" s="30">
        <v>0</v>
      </c>
      <c r="K117" s="30">
        <v>0</v>
      </c>
      <c r="L117" s="31">
        <v>0</v>
      </c>
      <c r="M117" s="22">
        <v>119727431.08000001</v>
      </c>
      <c r="N117" s="22">
        <v>99617914.709999979</v>
      </c>
      <c r="O117" s="67">
        <v>0.54583985198676788</v>
      </c>
    </row>
    <row r="118" spans="1:15" ht="36" customHeight="1" x14ac:dyDescent="0.25">
      <c r="A118" s="26">
        <v>1312117</v>
      </c>
      <c r="B118" s="27">
        <v>1312217</v>
      </c>
      <c r="C118" s="28" t="s">
        <v>67</v>
      </c>
      <c r="D118" s="29">
        <v>60556580.949999996</v>
      </c>
      <c r="E118" s="30">
        <v>28889376.710000001</v>
      </c>
      <c r="F118" s="30">
        <v>8909579.0500000007</v>
      </c>
      <c r="G118" s="30">
        <v>0</v>
      </c>
      <c r="H118" s="31">
        <v>37798955.760000005</v>
      </c>
      <c r="I118" s="30">
        <v>0</v>
      </c>
      <c r="J118" s="30">
        <v>0</v>
      </c>
      <c r="K118" s="30">
        <v>0</v>
      </c>
      <c r="L118" s="31">
        <v>0</v>
      </c>
      <c r="M118" s="22">
        <v>37798955.760000005</v>
      </c>
      <c r="N118" s="22">
        <v>22757625.18999999</v>
      </c>
      <c r="O118" s="67">
        <v>0.62419236963212354</v>
      </c>
    </row>
    <row r="119" spans="1:15" x14ac:dyDescent="0.25">
      <c r="A119" s="19" t="s">
        <v>4</v>
      </c>
      <c r="B119" s="27"/>
      <c r="C119" s="20" t="s">
        <v>135</v>
      </c>
      <c r="D119" s="21">
        <v>9308359696.0299988</v>
      </c>
      <c r="E119" s="22">
        <v>3600694788.6299996</v>
      </c>
      <c r="F119" s="22">
        <v>264151294.79999998</v>
      </c>
      <c r="G119" s="22">
        <v>6753400</v>
      </c>
      <c r="H119" s="23">
        <v>3871599483.4299994</v>
      </c>
      <c r="I119" s="22">
        <v>0</v>
      </c>
      <c r="J119" s="22">
        <v>0</v>
      </c>
      <c r="K119" s="22">
        <v>0</v>
      </c>
      <c r="L119" s="23">
        <v>0</v>
      </c>
      <c r="M119" s="22">
        <v>3871599483.4299994</v>
      </c>
      <c r="N119" s="22">
        <v>5436760212.5999994</v>
      </c>
      <c r="O119" s="67">
        <v>0.4159271461201946</v>
      </c>
    </row>
    <row r="120" spans="1:15" s="41" customFormat="1" x14ac:dyDescent="0.25">
      <c r="A120" s="26">
        <v>1313111</v>
      </c>
      <c r="B120" s="27">
        <v>1313111</v>
      </c>
      <c r="C120" s="28" t="s">
        <v>5</v>
      </c>
      <c r="D120" s="29">
        <v>124215964.98999999</v>
      </c>
      <c r="E120" s="30">
        <v>43557690.839999996</v>
      </c>
      <c r="F120" s="30">
        <v>6292611.4100000001</v>
      </c>
      <c r="G120" s="30">
        <v>0</v>
      </c>
      <c r="H120" s="31">
        <v>49850302.25</v>
      </c>
      <c r="I120" s="30">
        <v>0</v>
      </c>
      <c r="J120" s="30">
        <v>0</v>
      </c>
      <c r="K120" s="30">
        <v>0</v>
      </c>
      <c r="L120" s="31">
        <v>0</v>
      </c>
      <c r="M120" s="22">
        <v>49850302.25</v>
      </c>
      <c r="N120" s="22">
        <v>74365662.739999995</v>
      </c>
      <c r="O120" s="67">
        <v>0.4013196069765525</v>
      </c>
    </row>
    <row r="121" spans="1:15" s="41" customFormat="1" x14ac:dyDescent="0.25">
      <c r="A121" s="26">
        <v>1313112</v>
      </c>
      <c r="B121" s="27">
        <v>1313112</v>
      </c>
      <c r="C121" s="28" t="s">
        <v>7</v>
      </c>
      <c r="D121" s="29">
        <v>8879143731.039999</v>
      </c>
      <c r="E121" s="30">
        <v>3557137097.7899995</v>
      </c>
      <c r="F121" s="30">
        <v>252858683.38999999</v>
      </c>
      <c r="G121" s="30">
        <v>6753400</v>
      </c>
      <c r="H121" s="31">
        <v>3816749181.1799994</v>
      </c>
      <c r="I121" s="30">
        <v>0</v>
      </c>
      <c r="J121" s="30">
        <v>0</v>
      </c>
      <c r="K121" s="30">
        <v>0</v>
      </c>
      <c r="L121" s="31">
        <v>0</v>
      </c>
      <c r="M121" s="22">
        <v>3816749181.1799994</v>
      </c>
      <c r="N121" s="22">
        <v>5062394549.8599997</v>
      </c>
      <c r="O121" s="67">
        <v>0.42985554652497443</v>
      </c>
    </row>
    <row r="122" spans="1:15" s="41" customFormat="1" ht="30.75" x14ac:dyDescent="0.25">
      <c r="A122" s="26">
        <v>1313114</v>
      </c>
      <c r="B122" s="27">
        <v>1313214</v>
      </c>
      <c r="C122" s="28" t="s">
        <v>68</v>
      </c>
      <c r="D122" s="29">
        <v>0</v>
      </c>
      <c r="E122" s="30">
        <v>0</v>
      </c>
      <c r="F122" s="30">
        <v>0</v>
      </c>
      <c r="G122" s="30">
        <v>0</v>
      </c>
      <c r="H122" s="31">
        <v>0</v>
      </c>
      <c r="I122" s="30">
        <v>0</v>
      </c>
      <c r="J122" s="30">
        <v>0</v>
      </c>
      <c r="K122" s="30">
        <v>0</v>
      </c>
      <c r="L122" s="31">
        <v>0</v>
      </c>
      <c r="M122" s="22">
        <v>0</v>
      </c>
      <c r="N122" s="22">
        <v>0</v>
      </c>
      <c r="O122" s="67">
        <v>0</v>
      </c>
    </row>
    <row r="123" spans="1:15" s="41" customFormat="1" x14ac:dyDescent="0.25">
      <c r="A123" s="26">
        <v>1313115</v>
      </c>
      <c r="B123" s="27">
        <v>1313215</v>
      </c>
      <c r="C123" s="28" t="s">
        <v>136</v>
      </c>
      <c r="D123" s="29">
        <v>305000000</v>
      </c>
      <c r="E123" s="30">
        <v>0</v>
      </c>
      <c r="F123" s="30">
        <v>5000000</v>
      </c>
      <c r="G123" s="30">
        <v>0</v>
      </c>
      <c r="H123" s="31">
        <v>5000000</v>
      </c>
      <c r="I123" s="30">
        <v>0</v>
      </c>
      <c r="J123" s="30">
        <v>0</v>
      </c>
      <c r="K123" s="30">
        <v>0</v>
      </c>
      <c r="L123" s="31">
        <v>0</v>
      </c>
      <c r="M123" s="22">
        <v>5000000</v>
      </c>
      <c r="N123" s="22">
        <v>300000000</v>
      </c>
      <c r="O123" s="67">
        <v>1.6393442622950821E-2</v>
      </c>
    </row>
    <row r="124" spans="1:15" s="32" customFormat="1" x14ac:dyDescent="0.25">
      <c r="A124" s="19" t="s">
        <v>4</v>
      </c>
      <c r="B124" s="27"/>
      <c r="C124" s="20" t="s">
        <v>137</v>
      </c>
      <c r="D124" s="21">
        <v>356475619.40999997</v>
      </c>
      <c r="E124" s="22">
        <v>110768454.11000001</v>
      </c>
      <c r="F124" s="22">
        <v>33523573.859999999</v>
      </c>
      <c r="G124" s="22">
        <v>5122216</v>
      </c>
      <c r="H124" s="23">
        <v>149414243.97000003</v>
      </c>
      <c r="I124" s="22">
        <v>0</v>
      </c>
      <c r="J124" s="22">
        <v>0</v>
      </c>
      <c r="K124" s="22">
        <v>0</v>
      </c>
      <c r="L124" s="23">
        <v>0</v>
      </c>
      <c r="M124" s="22">
        <v>149414243.97000003</v>
      </c>
      <c r="N124" s="22">
        <v>207061375.43999997</v>
      </c>
      <c r="O124" s="67">
        <v>0.4191429534993007</v>
      </c>
    </row>
    <row r="125" spans="1:15" s="41" customFormat="1" x14ac:dyDescent="0.25">
      <c r="A125" s="26">
        <v>1314111</v>
      </c>
      <c r="B125" s="27">
        <v>1314111</v>
      </c>
      <c r="C125" s="28" t="s">
        <v>5</v>
      </c>
      <c r="D125" s="29">
        <v>93756620.86999999</v>
      </c>
      <c r="E125" s="30">
        <v>26313746.640000001</v>
      </c>
      <c r="F125" s="30">
        <v>11050891.5</v>
      </c>
      <c r="G125" s="30">
        <v>0</v>
      </c>
      <c r="H125" s="31">
        <v>37364638.140000001</v>
      </c>
      <c r="I125" s="30">
        <v>0</v>
      </c>
      <c r="J125" s="30">
        <v>0</v>
      </c>
      <c r="K125" s="30">
        <v>0</v>
      </c>
      <c r="L125" s="31">
        <v>0</v>
      </c>
      <c r="M125" s="22">
        <v>37364638.140000001</v>
      </c>
      <c r="N125" s="22">
        <v>56391982.729999989</v>
      </c>
      <c r="O125" s="67">
        <v>0.39852799507150161</v>
      </c>
    </row>
    <row r="126" spans="1:15" s="41" customFormat="1" x14ac:dyDescent="0.25">
      <c r="A126" s="26">
        <v>1314112</v>
      </c>
      <c r="B126" s="27">
        <v>1314112</v>
      </c>
      <c r="C126" s="28" t="s">
        <v>69</v>
      </c>
      <c r="D126" s="29">
        <v>262718998.53999999</v>
      </c>
      <c r="E126" s="30">
        <v>84454707.470000014</v>
      </c>
      <c r="F126" s="30">
        <v>22472682.359999999</v>
      </c>
      <c r="G126" s="30">
        <v>5122216</v>
      </c>
      <c r="H126" s="31">
        <v>112049605.83000001</v>
      </c>
      <c r="I126" s="30">
        <v>0</v>
      </c>
      <c r="J126" s="30">
        <v>0</v>
      </c>
      <c r="K126" s="30">
        <v>0</v>
      </c>
      <c r="L126" s="31">
        <v>0</v>
      </c>
      <c r="M126" s="22">
        <v>112049605.83000001</v>
      </c>
      <c r="N126" s="22">
        <v>150669392.70999998</v>
      </c>
      <c r="O126" s="67">
        <v>0.42649982092155403</v>
      </c>
    </row>
    <row r="127" spans="1:15" s="32" customFormat="1" x14ac:dyDescent="0.25">
      <c r="A127" s="19" t="s">
        <v>4</v>
      </c>
      <c r="B127" s="27"/>
      <c r="C127" s="20" t="s">
        <v>138</v>
      </c>
      <c r="D127" s="21">
        <v>1222246039.52</v>
      </c>
      <c r="E127" s="22">
        <v>380873684.16000003</v>
      </c>
      <c r="F127" s="22">
        <v>170210534.12</v>
      </c>
      <c r="G127" s="22">
        <v>3300000</v>
      </c>
      <c r="H127" s="23">
        <v>554384218.27999997</v>
      </c>
      <c r="I127" s="22">
        <v>0</v>
      </c>
      <c r="J127" s="22">
        <v>0</v>
      </c>
      <c r="K127" s="22">
        <v>0</v>
      </c>
      <c r="L127" s="23">
        <v>0</v>
      </c>
      <c r="M127" s="22">
        <v>554384218.27999997</v>
      </c>
      <c r="N127" s="22">
        <v>667861821.24000001</v>
      </c>
      <c r="O127" s="67">
        <v>0.45357824885873022</v>
      </c>
    </row>
    <row r="128" spans="1:15" x14ac:dyDescent="0.25">
      <c r="A128" s="26">
        <v>1315111</v>
      </c>
      <c r="B128" s="27">
        <v>1315111</v>
      </c>
      <c r="C128" s="28" t="s">
        <v>5</v>
      </c>
      <c r="D128" s="29">
        <v>668082316.94000006</v>
      </c>
      <c r="E128" s="30">
        <v>313281641.66000003</v>
      </c>
      <c r="F128" s="30">
        <v>120691537.81999999</v>
      </c>
      <c r="G128" s="30">
        <v>0</v>
      </c>
      <c r="H128" s="31">
        <v>433973179.48000002</v>
      </c>
      <c r="I128" s="30">
        <v>0</v>
      </c>
      <c r="J128" s="30">
        <v>0</v>
      </c>
      <c r="K128" s="30">
        <v>0</v>
      </c>
      <c r="L128" s="31">
        <v>0</v>
      </c>
      <c r="M128" s="22">
        <v>433973179.48000002</v>
      </c>
      <c r="N128" s="22">
        <v>234109137.46000004</v>
      </c>
      <c r="O128" s="67">
        <v>0.64958040121121008</v>
      </c>
    </row>
    <row r="129" spans="1:15" x14ac:dyDescent="0.25">
      <c r="A129" s="26">
        <v>1315112</v>
      </c>
      <c r="B129" s="27">
        <v>1315112</v>
      </c>
      <c r="C129" s="28" t="s">
        <v>7</v>
      </c>
      <c r="D129" s="29">
        <v>554163722.57999992</v>
      </c>
      <c r="E129" s="30">
        <v>67592042.5</v>
      </c>
      <c r="F129" s="30">
        <v>49518996.299999997</v>
      </c>
      <c r="G129" s="30">
        <v>3300000</v>
      </c>
      <c r="H129" s="31">
        <v>120411038.8</v>
      </c>
      <c r="I129" s="30">
        <v>0</v>
      </c>
      <c r="J129" s="30">
        <v>0</v>
      </c>
      <c r="K129" s="30">
        <v>0</v>
      </c>
      <c r="L129" s="31">
        <v>0</v>
      </c>
      <c r="M129" s="22">
        <v>120411038.8</v>
      </c>
      <c r="N129" s="22">
        <v>433752683.77999991</v>
      </c>
      <c r="O129" s="67">
        <v>0.21728423188621351</v>
      </c>
    </row>
    <row r="130" spans="1:15" x14ac:dyDescent="0.25">
      <c r="A130" s="26"/>
      <c r="B130" s="27"/>
      <c r="C130" s="13" t="s">
        <v>70</v>
      </c>
      <c r="D130" s="14">
        <v>2987175425.23</v>
      </c>
      <c r="E130" s="15">
        <v>792383215.93000007</v>
      </c>
      <c r="F130" s="15">
        <v>771601681.13999999</v>
      </c>
      <c r="G130" s="15">
        <v>5252480.5199999996</v>
      </c>
      <c r="H130" s="16">
        <v>1569237377.5900002</v>
      </c>
      <c r="I130" s="15">
        <v>0</v>
      </c>
      <c r="J130" s="15">
        <v>0</v>
      </c>
      <c r="K130" s="15">
        <v>0</v>
      </c>
      <c r="L130" s="16">
        <v>0</v>
      </c>
      <c r="M130" s="15">
        <v>1569237377.5900002</v>
      </c>
      <c r="N130" s="15">
        <v>1417938047.6399999</v>
      </c>
      <c r="O130" s="66">
        <v>0.52532481498610861</v>
      </c>
    </row>
    <row r="131" spans="1:15" x14ac:dyDescent="0.25">
      <c r="A131" s="19" t="s">
        <v>4</v>
      </c>
      <c r="B131" s="27"/>
      <c r="C131" s="20" t="s">
        <v>139</v>
      </c>
      <c r="D131" s="21">
        <v>368739775.18000001</v>
      </c>
      <c r="E131" s="22">
        <v>118053119.86</v>
      </c>
      <c r="F131" s="22">
        <v>19150699</v>
      </c>
      <c r="G131" s="22">
        <v>0</v>
      </c>
      <c r="H131" s="23">
        <v>137203818.86000001</v>
      </c>
      <c r="I131" s="22">
        <v>0</v>
      </c>
      <c r="J131" s="22">
        <v>0</v>
      </c>
      <c r="K131" s="22">
        <v>0</v>
      </c>
      <c r="L131" s="23">
        <v>0</v>
      </c>
      <c r="M131" s="22">
        <v>137203818.86000001</v>
      </c>
      <c r="N131" s="22">
        <v>231535956.31999999</v>
      </c>
      <c r="O131" s="67">
        <v>0.372088470230867</v>
      </c>
    </row>
    <row r="132" spans="1:15" x14ac:dyDescent="0.25">
      <c r="A132" s="26">
        <v>1411111</v>
      </c>
      <c r="B132" s="27">
        <v>1411111</v>
      </c>
      <c r="C132" s="28" t="s">
        <v>5</v>
      </c>
      <c r="D132" s="29">
        <v>0</v>
      </c>
      <c r="E132" s="30">
        <v>0</v>
      </c>
      <c r="F132" s="30">
        <v>0</v>
      </c>
      <c r="G132" s="30">
        <v>0</v>
      </c>
      <c r="H132" s="31">
        <v>0</v>
      </c>
      <c r="I132" s="30">
        <v>0</v>
      </c>
      <c r="J132" s="30">
        <v>0</v>
      </c>
      <c r="K132" s="30">
        <v>0</v>
      </c>
      <c r="L132" s="31">
        <v>0</v>
      </c>
      <c r="M132" s="22">
        <v>0</v>
      </c>
      <c r="N132" s="22">
        <v>0</v>
      </c>
      <c r="O132" s="67">
        <v>0</v>
      </c>
    </row>
    <row r="133" spans="1:15" s="32" customFormat="1" x14ac:dyDescent="0.25">
      <c r="A133" s="26">
        <v>1411112</v>
      </c>
      <c r="B133" s="27">
        <v>1411112</v>
      </c>
      <c r="C133" s="28" t="s">
        <v>7</v>
      </c>
      <c r="D133" s="29">
        <v>368739775.18000001</v>
      </c>
      <c r="E133" s="30">
        <v>118053119.86</v>
      </c>
      <c r="F133" s="30">
        <v>19150699</v>
      </c>
      <c r="G133" s="30">
        <v>0</v>
      </c>
      <c r="H133" s="31">
        <v>137203818.86000001</v>
      </c>
      <c r="I133" s="30">
        <v>0</v>
      </c>
      <c r="J133" s="30">
        <v>0</v>
      </c>
      <c r="K133" s="30">
        <v>0</v>
      </c>
      <c r="L133" s="31">
        <v>0</v>
      </c>
      <c r="M133" s="22">
        <v>137203818.86000001</v>
      </c>
      <c r="N133" s="22">
        <v>231535956.31999999</v>
      </c>
      <c r="O133" s="67">
        <v>0.372088470230867</v>
      </c>
    </row>
    <row r="134" spans="1:15" x14ac:dyDescent="0.25">
      <c r="A134" s="19" t="s">
        <v>4</v>
      </c>
      <c r="B134" s="27"/>
      <c r="C134" s="20" t="s">
        <v>140</v>
      </c>
      <c r="D134" s="21">
        <v>1994638740.7</v>
      </c>
      <c r="E134" s="22">
        <v>464250360.86000001</v>
      </c>
      <c r="F134" s="22">
        <v>670449994.25</v>
      </c>
      <c r="G134" s="22">
        <v>3621737.12</v>
      </c>
      <c r="H134" s="23">
        <v>1138322092.23</v>
      </c>
      <c r="I134" s="22">
        <v>0</v>
      </c>
      <c r="J134" s="22">
        <v>0</v>
      </c>
      <c r="K134" s="22">
        <v>0</v>
      </c>
      <c r="L134" s="23">
        <v>0</v>
      </c>
      <c r="M134" s="22">
        <v>1138322092.23</v>
      </c>
      <c r="N134" s="22">
        <v>856316648.46999991</v>
      </c>
      <c r="O134" s="67">
        <v>0.5706908569471163</v>
      </c>
    </row>
    <row r="135" spans="1:15" s="32" customFormat="1" x14ac:dyDescent="0.25">
      <c r="A135" s="26">
        <v>1412111</v>
      </c>
      <c r="B135" s="27">
        <v>1412111</v>
      </c>
      <c r="C135" s="28" t="s">
        <v>5</v>
      </c>
      <c r="D135" s="29">
        <v>214604875.53</v>
      </c>
      <c r="E135" s="30">
        <v>42741813.700000003</v>
      </c>
      <c r="F135" s="30">
        <v>83856012.700000003</v>
      </c>
      <c r="G135" s="30">
        <v>2683679.2200000002</v>
      </c>
      <c r="H135" s="31">
        <v>129281505.62</v>
      </c>
      <c r="I135" s="30">
        <v>0</v>
      </c>
      <c r="J135" s="30">
        <v>0</v>
      </c>
      <c r="K135" s="30">
        <v>0</v>
      </c>
      <c r="L135" s="31">
        <v>0</v>
      </c>
      <c r="M135" s="22">
        <v>129281505.62</v>
      </c>
      <c r="N135" s="22">
        <v>85323369.909999996</v>
      </c>
      <c r="O135" s="67">
        <v>0.60241644231390035</v>
      </c>
    </row>
    <row r="136" spans="1:15" s="32" customFormat="1" x14ac:dyDescent="0.25">
      <c r="A136" s="26">
        <v>1412112</v>
      </c>
      <c r="B136" s="27">
        <v>1412112</v>
      </c>
      <c r="C136" s="28" t="s">
        <v>7</v>
      </c>
      <c r="D136" s="29">
        <v>370481769.12</v>
      </c>
      <c r="E136" s="30">
        <v>73285471.140000015</v>
      </c>
      <c r="F136" s="30">
        <v>106653689.52</v>
      </c>
      <c r="G136" s="30">
        <v>938057.9</v>
      </c>
      <c r="H136" s="31">
        <v>180877218.56000003</v>
      </c>
      <c r="I136" s="30">
        <v>0</v>
      </c>
      <c r="J136" s="30">
        <v>0</v>
      </c>
      <c r="K136" s="30">
        <v>0</v>
      </c>
      <c r="L136" s="31">
        <v>0</v>
      </c>
      <c r="M136" s="22">
        <v>180877218.56000003</v>
      </c>
      <c r="N136" s="22">
        <v>189604550.55999997</v>
      </c>
      <c r="O136" s="67">
        <v>0.4882216444540175</v>
      </c>
    </row>
    <row r="137" spans="1:15" x14ac:dyDescent="0.25">
      <c r="A137" s="26">
        <v>1412113</v>
      </c>
      <c r="B137" s="27">
        <v>1412213</v>
      </c>
      <c r="C137" s="28" t="s">
        <v>71</v>
      </c>
      <c r="D137" s="29">
        <v>115106368.14</v>
      </c>
      <c r="E137" s="30">
        <v>31841844.239999998</v>
      </c>
      <c r="F137" s="30">
        <v>21896893.789999999</v>
      </c>
      <c r="G137" s="30">
        <v>0</v>
      </c>
      <c r="H137" s="31">
        <v>53738738.030000001</v>
      </c>
      <c r="I137" s="30">
        <v>0</v>
      </c>
      <c r="J137" s="30">
        <v>0</v>
      </c>
      <c r="K137" s="30">
        <v>0</v>
      </c>
      <c r="L137" s="31">
        <v>0</v>
      </c>
      <c r="M137" s="22">
        <v>53738738.030000001</v>
      </c>
      <c r="N137" s="22">
        <v>61367630.109999999</v>
      </c>
      <c r="O137" s="67">
        <v>0.46686155508476634</v>
      </c>
    </row>
    <row r="138" spans="1:15" ht="30.75" x14ac:dyDescent="0.25">
      <c r="A138" s="26">
        <v>1412114</v>
      </c>
      <c r="B138" s="27">
        <v>1412214</v>
      </c>
      <c r="C138" s="28" t="s">
        <v>72</v>
      </c>
      <c r="D138" s="29">
        <v>89700194.180000007</v>
      </c>
      <c r="E138" s="30">
        <v>28930116.719999999</v>
      </c>
      <c r="F138" s="30">
        <v>13227296.449999999</v>
      </c>
      <c r="G138" s="30">
        <v>0</v>
      </c>
      <c r="H138" s="31">
        <v>42157413.170000002</v>
      </c>
      <c r="I138" s="30">
        <v>0</v>
      </c>
      <c r="J138" s="30">
        <v>0</v>
      </c>
      <c r="K138" s="30">
        <v>0</v>
      </c>
      <c r="L138" s="31">
        <v>0</v>
      </c>
      <c r="M138" s="22">
        <v>42157413.170000002</v>
      </c>
      <c r="N138" s="22">
        <v>47542781.010000005</v>
      </c>
      <c r="O138" s="67">
        <v>0.46998129218542567</v>
      </c>
    </row>
    <row r="139" spans="1:15" x14ac:dyDescent="0.25">
      <c r="A139" s="26">
        <v>1412115</v>
      </c>
      <c r="B139" s="27">
        <v>1412215</v>
      </c>
      <c r="C139" s="28" t="s">
        <v>73</v>
      </c>
      <c r="D139" s="29">
        <v>98376931.180000007</v>
      </c>
      <c r="E139" s="30">
        <v>41160205.980000004</v>
      </c>
      <c r="F139" s="30">
        <v>7852202</v>
      </c>
      <c r="G139" s="30">
        <v>0</v>
      </c>
      <c r="H139" s="31">
        <v>49012407.980000004</v>
      </c>
      <c r="I139" s="30">
        <v>0</v>
      </c>
      <c r="J139" s="30">
        <v>0</v>
      </c>
      <c r="K139" s="30">
        <v>0</v>
      </c>
      <c r="L139" s="31">
        <v>0</v>
      </c>
      <c r="M139" s="22">
        <v>49012407.980000004</v>
      </c>
      <c r="N139" s="22">
        <v>49364523.200000003</v>
      </c>
      <c r="O139" s="67">
        <v>0.49821037708852833</v>
      </c>
    </row>
    <row r="140" spans="1:15" x14ac:dyDescent="0.25">
      <c r="A140" s="26">
        <v>1412116</v>
      </c>
      <c r="B140" s="27">
        <v>1412216</v>
      </c>
      <c r="C140" s="28" t="s">
        <v>74</v>
      </c>
      <c r="D140" s="29">
        <v>69942808.129999995</v>
      </c>
      <c r="E140" s="30">
        <v>16157842.51</v>
      </c>
      <c r="F140" s="30">
        <v>15315801</v>
      </c>
      <c r="G140" s="30">
        <v>0</v>
      </c>
      <c r="H140" s="31">
        <v>31473643.509999998</v>
      </c>
      <c r="I140" s="30">
        <v>0</v>
      </c>
      <c r="J140" s="30">
        <v>0</v>
      </c>
      <c r="K140" s="30">
        <v>0</v>
      </c>
      <c r="L140" s="31">
        <v>0</v>
      </c>
      <c r="M140" s="22">
        <v>31473643.509999998</v>
      </c>
      <c r="N140" s="22">
        <v>38469164.619999997</v>
      </c>
      <c r="O140" s="67">
        <v>0.44999113349154002</v>
      </c>
    </row>
    <row r="141" spans="1:15" x14ac:dyDescent="0.25">
      <c r="A141" s="26">
        <v>1412117</v>
      </c>
      <c r="B141" s="27">
        <v>1412217</v>
      </c>
      <c r="C141" s="28" t="s">
        <v>75</v>
      </c>
      <c r="D141" s="29">
        <v>90106278.439999998</v>
      </c>
      <c r="E141" s="30">
        <v>16380893.290000001</v>
      </c>
      <c r="F141" s="30">
        <v>16753027.01</v>
      </c>
      <c r="G141" s="30">
        <v>0</v>
      </c>
      <c r="H141" s="31">
        <v>33133920.300000001</v>
      </c>
      <c r="I141" s="30">
        <v>0</v>
      </c>
      <c r="J141" s="30">
        <v>0</v>
      </c>
      <c r="K141" s="30">
        <v>0</v>
      </c>
      <c r="L141" s="31">
        <v>0</v>
      </c>
      <c r="M141" s="22">
        <v>33133920.300000001</v>
      </c>
      <c r="N141" s="22">
        <v>56972358.140000001</v>
      </c>
      <c r="O141" s="67">
        <v>0.36772043939272475</v>
      </c>
    </row>
    <row r="142" spans="1:15" x14ac:dyDescent="0.25">
      <c r="A142" s="26">
        <v>1412118</v>
      </c>
      <c r="B142" s="27">
        <v>1412218</v>
      </c>
      <c r="C142" s="28" t="s">
        <v>76</v>
      </c>
      <c r="D142" s="29">
        <v>105430570.09</v>
      </c>
      <c r="E142" s="30">
        <v>38341499.210000001</v>
      </c>
      <c r="F142" s="30">
        <v>16272433.210000001</v>
      </c>
      <c r="G142" s="30">
        <v>0</v>
      </c>
      <c r="H142" s="31">
        <v>54613932.420000002</v>
      </c>
      <c r="I142" s="30">
        <v>0</v>
      </c>
      <c r="J142" s="30">
        <v>0</v>
      </c>
      <c r="K142" s="30">
        <v>0</v>
      </c>
      <c r="L142" s="31">
        <v>0</v>
      </c>
      <c r="M142" s="22">
        <v>54613932.420000002</v>
      </c>
      <c r="N142" s="22">
        <v>50816637.670000002</v>
      </c>
      <c r="O142" s="67">
        <v>0.51800850904419116</v>
      </c>
    </row>
    <row r="143" spans="1:15" x14ac:dyDescent="0.25">
      <c r="A143" s="26">
        <v>1412119</v>
      </c>
      <c r="B143" s="27">
        <v>1412219</v>
      </c>
      <c r="C143" s="28" t="s">
        <v>77</v>
      </c>
      <c r="D143" s="29">
        <v>309070247.99000001</v>
      </c>
      <c r="E143" s="30">
        <v>129202890.66999999</v>
      </c>
      <c r="F143" s="30">
        <v>21219860</v>
      </c>
      <c r="G143" s="30">
        <v>0</v>
      </c>
      <c r="H143" s="31">
        <v>150422750.66999999</v>
      </c>
      <c r="I143" s="30">
        <v>0</v>
      </c>
      <c r="J143" s="30">
        <v>0</v>
      </c>
      <c r="K143" s="30">
        <v>0</v>
      </c>
      <c r="L143" s="31">
        <v>0</v>
      </c>
      <c r="M143" s="22">
        <v>150422750.66999999</v>
      </c>
      <c r="N143" s="22">
        <v>158647497.32000002</v>
      </c>
      <c r="O143" s="67">
        <v>0.48669437336092902</v>
      </c>
    </row>
    <row r="144" spans="1:15" x14ac:dyDescent="0.25">
      <c r="A144" s="26">
        <v>1412123</v>
      </c>
      <c r="B144" s="27">
        <v>1412223</v>
      </c>
      <c r="C144" s="28" t="s">
        <v>78</v>
      </c>
      <c r="D144" s="29">
        <v>318157400</v>
      </c>
      <c r="E144" s="30">
        <v>0</v>
      </c>
      <c r="F144" s="30">
        <v>295410000</v>
      </c>
      <c r="G144" s="30">
        <v>0</v>
      </c>
      <c r="H144" s="31">
        <v>295410000</v>
      </c>
      <c r="I144" s="30">
        <v>0</v>
      </c>
      <c r="J144" s="30">
        <v>0</v>
      </c>
      <c r="K144" s="30">
        <v>0</v>
      </c>
      <c r="L144" s="31">
        <v>0</v>
      </c>
      <c r="M144" s="22">
        <v>295410000</v>
      </c>
      <c r="N144" s="22">
        <v>22747400</v>
      </c>
      <c r="O144" s="67">
        <v>0.92850268452030349</v>
      </c>
    </row>
    <row r="145" spans="1:15" x14ac:dyDescent="0.25">
      <c r="A145" s="26">
        <v>1412124</v>
      </c>
      <c r="B145" s="27">
        <v>1412224</v>
      </c>
      <c r="C145" s="28" t="s">
        <v>79</v>
      </c>
      <c r="D145" s="29">
        <v>116086229</v>
      </c>
      <c r="E145" s="30">
        <v>25192372.579999998</v>
      </c>
      <c r="F145" s="30">
        <v>38907000.109999999</v>
      </c>
      <c r="G145" s="30">
        <v>0</v>
      </c>
      <c r="H145" s="31">
        <v>64099372.689999998</v>
      </c>
      <c r="I145" s="30">
        <v>0</v>
      </c>
      <c r="J145" s="30">
        <v>0</v>
      </c>
      <c r="K145" s="30">
        <v>0</v>
      </c>
      <c r="L145" s="31">
        <v>0</v>
      </c>
      <c r="M145" s="22">
        <v>64099372.689999998</v>
      </c>
      <c r="N145" s="22">
        <v>51986856.310000002</v>
      </c>
      <c r="O145" s="67">
        <v>0.55217034132446496</v>
      </c>
    </row>
    <row r="146" spans="1:15" x14ac:dyDescent="0.25">
      <c r="A146" s="26">
        <v>1412125</v>
      </c>
      <c r="B146" s="27">
        <v>1412225</v>
      </c>
      <c r="C146" s="28" t="s">
        <v>80</v>
      </c>
      <c r="D146" s="29">
        <v>97575068.900000006</v>
      </c>
      <c r="E146" s="30">
        <v>21015410.82</v>
      </c>
      <c r="F146" s="30">
        <v>33085778.460000001</v>
      </c>
      <c r="G146" s="30">
        <v>0</v>
      </c>
      <c r="H146" s="31">
        <v>54101189.280000001</v>
      </c>
      <c r="I146" s="30">
        <v>0</v>
      </c>
      <c r="J146" s="30">
        <v>0</v>
      </c>
      <c r="K146" s="30">
        <v>0</v>
      </c>
      <c r="L146" s="31">
        <v>0</v>
      </c>
      <c r="M146" s="22">
        <v>54101189.280000001</v>
      </c>
      <c r="N146" s="22">
        <v>43473879.620000005</v>
      </c>
      <c r="O146" s="67">
        <v>0.55445709534108256</v>
      </c>
    </row>
    <row r="147" spans="1:15" x14ac:dyDescent="0.25">
      <c r="A147" s="19" t="s">
        <v>4</v>
      </c>
      <c r="B147" s="27"/>
      <c r="C147" s="20" t="s">
        <v>141</v>
      </c>
      <c r="D147" s="21">
        <v>623796909.35000002</v>
      </c>
      <c r="E147" s="22">
        <v>210079735.21000001</v>
      </c>
      <c r="F147" s="22">
        <v>82000987.889999986</v>
      </c>
      <c r="G147" s="22">
        <v>1630743.4</v>
      </c>
      <c r="H147" s="23">
        <v>293711466.5</v>
      </c>
      <c r="I147" s="22">
        <v>0</v>
      </c>
      <c r="J147" s="22">
        <v>0</v>
      </c>
      <c r="K147" s="22">
        <v>0</v>
      </c>
      <c r="L147" s="23">
        <v>0</v>
      </c>
      <c r="M147" s="22">
        <v>293711466.5</v>
      </c>
      <c r="N147" s="22">
        <v>330085442.85000002</v>
      </c>
      <c r="O147" s="67">
        <v>0.47084469656325972</v>
      </c>
    </row>
    <row r="148" spans="1:15" s="32" customFormat="1" x14ac:dyDescent="0.25">
      <c r="A148" s="26">
        <v>1413111</v>
      </c>
      <c r="B148" s="27">
        <v>1413111</v>
      </c>
      <c r="C148" s="28" t="s">
        <v>5</v>
      </c>
      <c r="D148" s="29">
        <v>74048238.730000004</v>
      </c>
      <c r="E148" s="30">
        <v>11120720</v>
      </c>
      <c r="F148" s="30">
        <v>29957416.829999998</v>
      </c>
      <c r="G148" s="30">
        <v>0</v>
      </c>
      <c r="H148" s="31">
        <v>41078136.829999998</v>
      </c>
      <c r="I148" s="30">
        <v>0</v>
      </c>
      <c r="J148" s="30">
        <v>0</v>
      </c>
      <c r="K148" s="30">
        <v>0</v>
      </c>
      <c r="L148" s="31">
        <v>0</v>
      </c>
      <c r="M148" s="22">
        <v>41078136.829999998</v>
      </c>
      <c r="N148" s="22">
        <v>32970101.900000006</v>
      </c>
      <c r="O148" s="67">
        <v>0.55474833074399033</v>
      </c>
    </row>
    <row r="149" spans="1:15" s="32" customFormat="1" x14ac:dyDescent="0.25">
      <c r="A149" s="26">
        <v>1413112</v>
      </c>
      <c r="B149" s="27">
        <v>1413112</v>
      </c>
      <c r="C149" s="28" t="s">
        <v>7</v>
      </c>
      <c r="D149" s="29">
        <v>181342980.77000001</v>
      </c>
      <c r="E149" s="30">
        <v>44269685.660000004</v>
      </c>
      <c r="F149" s="30">
        <v>14814850</v>
      </c>
      <c r="G149" s="30">
        <v>1630743.4</v>
      </c>
      <c r="H149" s="31">
        <v>60715279.060000002</v>
      </c>
      <c r="I149" s="30">
        <v>0</v>
      </c>
      <c r="J149" s="30">
        <v>0</v>
      </c>
      <c r="K149" s="30">
        <v>0</v>
      </c>
      <c r="L149" s="31">
        <v>0</v>
      </c>
      <c r="M149" s="22">
        <v>60715279.060000002</v>
      </c>
      <c r="N149" s="22">
        <v>120627701.71000001</v>
      </c>
      <c r="O149" s="67">
        <v>0.33480909380775037</v>
      </c>
    </row>
    <row r="150" spans="1:15" x14ac:dyDescent="0.25">
      <c r="A150" s="26">
        <v>1413113</v>
      </c>
      <c r="B150" s="27">
        <v>1413213</v>
      </c>
      <c r="C150" s="28" t="s">
        <v>81</v>
      </c>
      <c r="D150" s="29">
        <v>238939068.93000001</v>
      </c>
      <c r="E150" s="30">
        <v>105529956.98999999</v>
      </c>
      <c r="F150" s="30">
        <v>22904721.739999998</v>
      </c>
      <c r="G150" s="30">
        <v>0</v>
      </c>
      <c r="H150" s="31">
        <v>128434678.72999999</v>
      </c>
      <c r="I150" s="30">
        <v>0</v>
      </c>
      <c r="J150" s="30">
        <v>0</v>
      </c>
      <c r="K150" s="30">
        <v>0</v>
      </c>
      <c r="L150" s="31">
        <v>0</v>
      </c>
      <c r="M150" s="22">
        <v>128434678.72999999</v>
      </c>
      <c r="N150" s="22">
        <v>110504390.20000002</v>
      </c>
      <c r="O150" s="67">
        <v>0.5375206294439292</v>
      </c>
    </row>
    <row r="151" spans="1:15" x14ac:dyDescent="0.25">
      <c r="A151" s="26">
        <v>1413114</v>
      </c>
      <c r="B151" s="27">
        <v>1413214</v>
      </c>
      <c r="C151" s="28" t="s">
        <v>82</v>
      </c>
      <c r="D151" s="29">
        <v>129466620.91999999</v>
      </c>
      <c r="E151" s="30">
        <v>49159372.560000002</v>
      </c>
      <c r="F151" s="30">
        <v>14323999.32</v>
      </c>
      <c r="G151" s="30">
        <v>0</v>
      </c>
      <c r="H151" s="31">
        <v>63483371.880000003</v>
      </c>
      <c r="I151" s="30">
        <v>0</v>
      </c>
      <c r="J151" s="30">
        <v>0</v>
      </c>
      <c r="K151" s="30">
        <v>0</v>
      </c>
      <c r="L151" s="31">
        <v>0</v>
      </c>
      <c r="M151" s="22">
        <v>63483371.880000003</v>
      </c>
      <c r="N151" s="22">
        <v>65983249.039999984</v>
      </c>
      <c r="O151" s="67">
        <v>0.49034547614575996</v>
      </c>
    </row>
    <row r="152" spans="1:15" x14ac:dyDescent="0.25">
      <c r="A152" s="26"/>
      <c r="B152" s="27"/>
      <c r="C152" s="13" t="s">
        <v>83</v>
      </c>
      <c r="D152" s="14">
        <v>71579511467.660004</v>
      </c>
      <c r="E152" s="15">
        <v>0</v>
      </c>
      <c r="F152" s="15">
        <v>18022214384.389999</v>
      </c>
      <c r="G152" s="15">
        <v>13024562402.029999</v>
      </c>
      <c r="H152" s="16">
        <v>31046776786.420002</v>
      </c>
      <c r="I152" s="15">
        <v>0</v>
      </c>
      <c r="J152" s="15">
        <v>0</v>
      </c>
      <c r="K152" s="15">
        <v>0</v>
      </c>
      <c r="L152" s="16">
        <v>0</v>
      </c>
      <c r="M152" s="15">
        <v>31046776786.420002</v>
      </c>
      <c r="N152" s="15">
        <v>40532734681.240005</v>
      </c>
      <c r="O152" s="66">
        <v>0.43373831631202314</v>
      </c>
    </row>
    <row r="153" spans="1:15" x14ac:dyDescent="0.25">
      <c r="A153" s="19">
        <v>1511</v>
      </c>
      <c r="B153" s="27">
        <v>1511</v>
      </c>
      <c r="C153" s="20" t="s">
        <v>84</v>
      </c>
      <c r="D153" s="29">
        <v>26650041552.360001</v>
      </c>
      <c r="E153" s="30">
        <v>0</v>
      </c>
      <c r="F153" s="30">
        <v>9256594534.5</v>
      </c>
      <c r="G153" s="30">
        <v>0</v>
      </c>
      <c r="H153" s="31">
        <v>9256594534.5</v>
      </c>
      <c r="I153" s="30">
        <v>0</v>
      </c>
      <c r="J153" s="30">
        <v>0</v>
      </c>
      <c r="K153" s="30">
        <v>0</v>
      </c>
      <c r="L153" s="31">
        <v>0</v>
      </c>
      <c r="M153" s="22">
        <v>9256594534.5</v>
      </c>
      <c r="N153" s="22">
        <v>17393447017.860001</v>
      </c>
      <c r="O153" s="67">
        <v>0.34733884059104891</v>
      </c>
    </row>
    <row r="154" spans="1:15" x14ac:dyDescent="0.25">
      <c r="A154" s="19">
        <v>1512</v>
      </c>
      <c r="B154" s="27">
        <v>1512</v>
      </c>
      <c r="C154" s="20" t="s">
        <v>85</v>
      </c>
      <c r="D154" s="29">
        <v>36709469915.300003</v>
      </c>
      <c r="E154" s="30">
        <v>0</v>
      </c>
      <c r="F154" s="30">
        <v>1166703521.9699998</v>
      </c>
      <c r="G154" s="30">
        <v>13024562402.029999</v>
      </c>
      <c r="H154" s="31">
        <v>14191265923.999998</v>
      </c>
      <c r="I154" s="30">
        <v>0</v>
      </c>
      <c r="J154" s="30">
        <v>0</v>
      </c>
      <c r="K154" s="30">
        <v>0</v>
      </c>
      <c r="L154" s="31">
        <v>0</v>
      </c>
      <c r="M154" s="22">
        <v>14191265923.999998</v>
      </c>
      <c r="N154" s="22">
        <v>22518203991.300003</v>
      </c>
      <c r="O154" s="67">
        <v>0.3865832428728499</v>
      </c>
    </row>
    <row r="155" spans="1:15" x14ac:dyDescent="0.25">
      <c r="A155" s="19">
        <v>1513</v>
      </c>
      <c r="B155" s="27">
        <v>1512</v>
      </c>
      <c r="C155" s="20" t="s">
        <v>86</v>
      </c>
      <c r="D155" s="29">
        <v>8220000000</v>
      </c>
      <c r="E155" s="30">
        <v>0</v>
      </c>
      <c r="F155" s="30">
        <v>7598916327.920001</v>
      </c>
      <c r="G155" s="30">
        <v>0</v>
      </c>
      <c r="H155" s="31">
        <v>7598916327.920001</v>
      </c>
      <c r="I155" s="30">
        <v>0</v>
      </c>
      <c r="J155" s="30">
        <v>0</v>
      </c>
      <c r="K155" s="30">
        <v>0</v>
      </c>
      <c r="L155" s="31">
        <v>0</v>
      </c>
      <c r="M155" s="22">
        <v>7598916327.920001</v>
      </c>
      <c r="N155" s="22">
        <v>621083672.07999897</v>
      </c>
      <c r="O155" s="67">
        <v>0.92444237565936749</v>
      </c>
    </row>
    <row r="156" spans="1:15" x14ac:dyDescent="0.25">
      <c r="A156" s="26"/>
      <c r="B156" s="27"/>
      <c r="C156" s="42"/>
      <c r="D156" s="43"/>
      <c r="E156" s="44"/>
      <c r="F156" s="44"/>
      <c r="G156" s="44"/>
      <c r="H156" s="45"/>
      <c r="I156" s="44"/>
      <c r="J156" s="44"/>
      <c r="K156" s="44"/>
      <c r="L156" s="45"/>
      <c r="M156" s="44"/>
      <c r="N156" s="44"/>
      <c r="O156" s="70">
        <v>0</v>
      </c>
    </row>
    <row r="157" spans="1:15" x14ac:dyDescent="0.25">
      <c r="A157" s="26"/>
      <c r="B157" s="27"/>
      <c r="C157" s="9" t="s">
        <v>87</v>
      </c>
      <c r="D157" s="47">
        <v>4041469269.7400002</v>
      </c>
      <c r="E157" s="10">
        <v>2001032139.1700001</v>
      </c>
      <c r="F157" s="10">
        <v>52828008.07</v>
      </c>
      <c r="G157" s="10">
        <v>5894505.0999999996</v>
      </c>
      <c r="H157" s="48">
        <v>2059754652.3400002</v>
      </c>
      <c r="I157" s="10">
        <v>0</v>
      </c>
      <c r="J157" s="10">
        <v>0</v>
      </c>
      <c r="K157" s="10">
        <v>0</v>
      </c>
      <c r="L157" s="48">
        <v>0</v>
      </c>
      <c r="M157" s="10">
        <v>2059754652.3400002</v>
      </c>
      <c r="N157" s="10">
        <v>1981714617.4000001</v>
      </c>
      <c r="O157" s="65">
        <v>0.5096549088625163</v>
      </c>
    </row>
    <row r="158" spans="1:15" x14ac:dyDescent="0.25">
      <c r="A158" s="19">
        <v>2211</v>
      </c>
      <c r="B158" s="27">
        <v>2211</v>
      </c>
      <c r="C158" s="20" t="s">
        <v>88</v>
      </c>
      <c r="D158" s="29">
        <v>2074742753.98</v>
      </c>
      <c r="E158" s="30">
        <v>991067312.88</v>
      </c>
      <c r="F158" s="30">
        <v>19128634.850000001</v>
      </c>
      <c r="G158" s="30">
        <v>0</v>
      </c>
      <c r="H158" s="31">
        <v>1010195947.73</v>
      </c>
      <c r="I158" s="30">
        <v>0</v>
      </c>
      <c r="J158" s="30">
        <v>0</v>
      </c>
      <c r="K158" s="30">
        <v>0</v>
      </c>
      <c r="L158" s="31">
        <v>0</v>
      </c>
      <c r="M158" s="22">
        <v>1010195947.73</v>
      </c>
      <c r="N158" s="22">
        <v>1064546806.25</v>
      </c>
      <c r="O158" s="67">
        <v>0.48690178374746984</v>
      </c>
    </row>
    <row r="159" spans="1:15" x14ac:dyDescent="0.25">
      <c r="A159" s="19">
        <v>2212</v>
      </c>
      <c r="B159" s="27">
        <v>2212</v>
      </c>
      <c r="C159" s="20" t="s">
        <v>89</v>
      </c>
      <c r="D159" s="29">
        <v>1966726515.7600002</v>
      </c>
      <c r="E159" s="30">
        <v>1009964826.2900002</v>
      </c>
      <c r="F159" s="30">
        <v>33699373.219999999</v>
      </c>
      <c r="G159" s="30">
        <v>5894505.0999999996</v>
      </c>
      <c r="H159" s="31">
        <v>1049558704.6100003</v>
      </c>
      <c r="I159" s="30">
        <v>0</v>
      </c>
      <c r="J159" s="30">
        <v>0</v>
      </c>
      <c r="K159" s="30">
        <v>0</v>
      </c>
      <c r="L159" s="31">
        <v>0</v>
      </c>
      <c r="M159" s="22">
        <v>1049558704.6100003</v>
      </c>
      <c r="N159" s="22">
        <v>917167811.14999998</v>
      </c>
      <c r="O159" s="67">
        <v>0.5336576774653492</v>
      </c>
    </row>
    <row r="160" spans="1:15" x14ac:dyDescent="0.25">
      <c r="A160" s="26"/>
      <c r="B160" s="27"/>
      <c r="C160" s="42"/>
      <c r="D160" s="43"/>
      <c r="E160" s="44"/>
      <c r="F160" s="44"/>
      <c r="G160" s="44"/>
      <c r="H160" s="45"/>
      <c r="I160" s="44"/>
      <c r="J160" s="44"/>
      <c r="K160" s="44"/>
      <c r="L160" s="45"/>
      <c r="M160" s="44"/>
      <c r="N160" s="44"/>
      <c r="O160" s="70">
        <v>0</v>
      </c>
    </row>
    <row r="161" spans="1:15" x14ac:dyDescent="0.25">
      <c r="A161" s="26"/>
      <c r="B161" s="27"/>
      <c r="C161" s="9" t="s">
        <v>90</v>
      </c>
      <c r="D161" s="47">
        <v>2812814472.3099995</v>
      </c>
      <c r="E161" s="10">
        <v>1114864869.45</v>
      </c>
      <c r="F161" s="10">
        <v>205398139.40000001</v>
      </c>
      <c r="G161" s="10">
        <v>20807242.899999999</v>
      </c>
      <c r="H161" s="48">
        <v>1341070251.75</v>
      </c>
      <c r="I161" s="10">
        <v>0</v>
      </c>
      <c r="J161" s="10">
        <v>0</v>
      </c>
      <c r="K161" s="10">
        <v>0</v>
      </c>
      <c r="L161" s="48">
        <v>0</v>
      </c>
      <c r="M161" s="10">
        <v>1341070251.75</v>
      </c>
      <c r="N161" s="10">
        <v>1471744220.5599995</v>
      </c>
      <c r="O161" s="65">
        <v>0.47677166942640825</v>
      </c>
    </row>
    <row r="162" spans="1:15" x14ac:dyDescent="0.25">
      <c r="A162" s="19" t="s">
        <v>4</v>
      </c>
      <c r="B162" s="27"/>
      <c r="C162" s="20" t="s">
        <v>142</v>
      </c>
      <c r="D162" s="21">
        <v>2812814472.3099995</v>
      </c>
      <c r="E162" s="22">
        <v>1114864869.45</v>
      </c>
      <c r="F162" s="22">
        <v>205398139.40000001</v>
      </c>
      <c r="G162" s="22">
        <v>20807242.899999999</v>
      </c>
      <c r="H162" s="23">
        <v>1341070251.75</v>
      </c>
      <c r="I162" s="22">
        <v>0</v>
      </c>
      <c r="J162" s="22">
        <v>0</v>
      </c>
      <c r="K162" s="22">
        <v>0</v>
      </c>
      <c r="L162" s="23">
        <v>0</v>
      </c>
      <c r="M162" s="22">
        <v>1341070251.75</v>
      </c>
      <c r="N162" s="22">
        <v>1471744220.5599995</v>
      </c>
      <c r="O162" s="67">
        <v>0.47677166942640825</v>
      </c>
    </row>
    <row r="163" spans="1:15" x14ac:dyDescent="0.25">
      <c r="A163" s="26">
        <v>3211111</v>
      </c>
      <c r="B163" s="27">
        <v>3211111</v>
      </c>
      <c r="C163" s="28" t="s">
        <v>47</v>
      </c>
      <c r="D163" s="29">
        <v>478694000.20999998</v>
      </c>
      <c r="E163" s="30">
        <v>126667935.95999999</v>
      </c>
      <c r="F163" s="30">
        <v>59553090.07</v>
      </c>
      <c r="G163" s="30">
        <v>7537950</v>
      </c>
      <c r="H163" s="31">
        <v>193758976.03</v>
      </c>
      <c r="I163" s="30">
        <v>0</v>
      </c>
      <c r="J163" s="30">
        <v>0</v>
      </c>
      <c r="K163" s="30">
        <v>0</v>
      </c>
      <c r="L163" s="31">
        <v>0</v>
      </c>
      <c r="M163" s="22">
        <v>193758976.03</v>
      </c>
      <c r="N163" s="22">
        <v>284935024.17999995</v>
      </c>
      <c r="O163" s="67">
        <v>0.40476583359097706</v>
      </c>
    </row>
    <row r="164" spans="1:15" x14ac:dyDescent="0.25">
      <c r="A164" s="26">
        <v>3211212</v>
      </c>
      <c r="B164" s="27">
        <v>3211212</v>
      </c>
      <c r="C164" s="28" t="s">
        <v>91</v>
      </c>
      <c r="D164" s="29">
        <v>425294197.38999999</v>
      </c>
      <c r="E164" s="30">
        <v>142805406.91999999</v>
      </c>
      <c r="F164" s="30">
        <v>52994942.769999996</v>
      </c>
      <c r="G164" s="30">
        <v>13130417.9</v>
      </c>
      <c r="H164" s="31">
        <v>208930767.59</v>
      </c>
      <c r="I164" s="30">
        <v>0</v>
      </c>
      <c r="J164" s="30">
        <v>0</v>
      </c>
      <c r="K164" s="30">
        <v>0</v>
      </c>
      <c r="L164" s="31">
        <v>0</v>
      </c>
      <c r="M164" s="22">
        <v>208930767.59</v>
      </c>
      <c r="N164" s="22">
        <v>216363429.79999998</v>
      </c>
      <c r="O164" s="67">
        <v>0.49126174039569115</v>
      </c>
    </row>
    <row r="165" spans="1:15" x14ac:dyDescent="0.25">
      <c r="A165" s="26">
        <v>3211213</v>
      </c>
      <c r="B165" s="27">
        <v>3211213</v>
      </c>
      <c r="C165" s="28" t="s">
        <v>92</v>
      </c>
      <c r="D165" s="29">
        <v>282440779.23999995</v>
      </c>
      <c r="E165" s="30">
        <v>93210396.420000002</v>
      </c>
      <c r="F165" s="30">
        <v>29980633.52</v>
      </c>
      <c r="G165" s="30">
        <v>138875</v>
      </c>
      <c r="H165" s="31">
        <v>123329904.94</v>
      </c>
      <c r="I165" s="30">
        <v>0</v>
      </c>
      <c r="J165" s="30">
        <v>0</v>
      </c>
      <c r="K165" s="30">
        <v>0</v>
      </c>
      <c r="L165" s="31">
        <v>0</v>
      </c>
      <c r="M165" s="22">
        <v>123329904.94</v>
      </c>
      <c r="N165" s="22">
        <v>159110874.29999995</v>
      </c>
      <c r="O165" s="67">
        <v>0.43665757215321305</v>
      </c>
    </row>
    <row r="166" spans="1:15" x14ac:dyDescent="0.25">
      <c r="A166" s="27">
        <v>3211214</v>
      </c>
      <c r="B166" s="27">
        <v>3211214</v>
      </c>
      <c r="C166" s="28" t="s">
        <v>93</v>
      </c>
      <c r="D166" s="29">
        <v>1626385495.4699998</v>
      </c>
      <c r="E166" s="30">
        <v>752181130.1500001</v>
      </c>
      <c r="F166" s="30">
        <v>62869473.039999999</v>
      </c>
      <c r="G166" s="30">
        <v>0</v>
      </c>
      <c r="H166" s="31">
        <v>815050603.19000006</v>
      </c>
      <c r="I166" s="30">
        <v>0</v>
      </c>
      <c r="J166" s="30">
        <v>0</v>
      </c>
      <c r="K166" s="30">
        <v>0</v>
      </c>
      <c r="L166" s="31">
        <v>0</v>
      </c>
      <c r="M166" s="22">
        <v>815050603.19000006</v>
      </c>
      <c r="N166" s="22">
        <v>811334892.27999973</v>
      </c>
      <c r="O166" s="67">
        <v>0.50114232170673856</v>
      </c>
    </row>
    <row r="167" spans="1:15" x14ac:dyDescent="0.25">
      <c r="B167" s="27"/>
      <c r="C167" s="9" t="s">
        <v>94</v>
      </c>
      <c r="D167" s="47">
        <v>4308714955.3400002</v>
      </c>
      <c r="E167" s="10">
        <v>1474046819.5600002</v>
      </c>
      <c r="F167" s="10">
        <v>243611388.16999999</v>
      </c>
      <c r="G167" s="10">
        <v>2764685</v>
      </c>
      <c r="H167" s="48">
        <v>1720422892.73</v>
      </c>
      <c r="I167" s="10">
        <v>0</v>
      </c>
      <c r="J167" s="10">
        <v>0</v>
      </c>
      <c r="K167" s="10">
        <v>0</v>
      </c>
      <c r="L167" s="48">
        <v>0</v>
      </c>
      <c r="M167" s="10">
        <v>1720422892.73</v>
      </c>
      <c r="N167" s="10">
        <v>2588292062.6100001</v>
      </c>
      <c r="O167" s="65">
        <v>0.39928909444283295</v>
      </c>
    </row>
    <row r="168" spans="1:15" x14ac:dyDescent="0.25">
      <c r="A168" s="19">
        <v>4111</v>
      </c>
      <c r="B168" s="27">
        <v>4111</v>
      </c>
      <c r="C168" s="20" t="s">
        <v>95</v>
      </c>
      <c r="D168" s="29">
        <v>1218297012.8</v>
      </c>
      <c r="E168" s="30">
        <v>352241565.75</v>
      </c>
      <c r="F168" s="30">
        <v>180487378.56999999</v>
      </c>
      <c r="G168" s="30">
        <v>2764685</v>
      </c>
      <c r="H168" s="31">
        <v>535493629.31999999</v>
      </c>
      <c r="I168" s="22">
        <v>0</v>
      </c>
      <c r="J168" s="30">
        <v>0</v>
      </c>
      <c r="K168" s="30">
        <v>0</v>
      </c>
      <c r="L168" s="31">
        <v>0</v>
      </c>
      <c r="M168" s="22">
        <v>535493629.31999999</v>
      </c>
      <c r="N168" s="22">
        <v>682803383.48000002</v>
      </c>
      <c r="O168" s="67">
        <v>0.43954275820580097</v>
      </c>
    </row>
    <row r="169" spans="1:15" x14ac:dyDescent="0.25">
      <c r="A169" s="19">
        <v>4211</v>
      </c>
      <c r="B169" s="27">
        <v>4211</v>
      </c>
      <c r="C169" s="20" t="s">
        <v>96</v>
      </c>
      <c r="D169" s="29">
        <v>851645594.30000007</v>
      </c>
      <c r="E169" s="30">
        <v>182387658.16</v>
      </c>
      <c r="F169" s="30">
        <v>5000000</v>
      </c>
      <c r="G169" s="30">
        <v>0</v>
      </c>
      <c r="H169" s="31">
        <v>187387658.16</v>
      </c>
      <c r="I169" s="22">
        <v>0</v>
      </c>
      <c r="J169" s="30">
        <v>0</v>
      </c>
      <c r="K169" s="30">
        <v>0</v>
      </c>
      <c r="L169" s="31">
        <v>0</v>
      </c>
      <c r="M169" s="22">
        <v>187387658.16</v>
      </c>
      <c r="N169" s="22">
        <v>664257936.1400001</v>
      </c>
      <c r="O169" s="67">
        <v>0.22003009164160714</v>
      </c>
    </row>
    <row r="170" spans="1:15" x14ac:dyDescent="0.25">
      <c r="A170" s="19">
        <v>4212</v>
      </c>
      <c r="B170" s="27">
        <v>4212</v>
      </c>
      <c r="C170" s="20" t="s">
        <v>97</v>
      </c>
      <c r="D170" s="29">
        <v>260850386.19</v>
      </c>
      <c r="E170" s="30">
        <v>85988649.950000003</v>
      </c>
      <c r="F170" s="30">
        <v>18067216.600000001</v>
      </c>
      <c r="G170" s="30">
        <v>0</v>
      </c>
      <c r="H170" s="31">
        <v>104055866.55000001</v>
      </c>
      <c r="I170" s="22">
        <v>0</v>
      </c>
      <c r="J170" s="30">
        <v>0</v>
      </c>
      <c r="K170" s="30">
        <v>0</v>
      </c>
      <c r="L170" s="31">
        <v>0</v>
      </c>
      <c r="M170" s="22">
        <v>104055866.55000001</v>
      </c>
      <c r="N170" s="22">
        <v>156794519.63999999</v>
      </c>
      <c r="O170" s="67">
        <v>0.39891014949162118</v>
      </c>
    </row>
    <row r="171" spans="1:15" x14ac:dyDescent="0.25">
      <c r="A171" s="19">
        <v>4311</v>
      </c>
      <c r="B171" s="27">
        <v>4311</v>
      </c>
      <c r="C171" s="20" t="s">
        <v>98</v>
      </c>
      <c r="D171" s="29">
        <v>1907864870</v>
      </c>
      <c r="E171" s="30">
        <v>838736363.80999994</v>
      </c>
      <c r="F171" s="30">
        <v>38351870.5</v>
      </c>
      <c r="G171" s="30">
        <v>0</v>
      </c>
      <c r="H171" s="31">
        <v>877088234.30999994</v>
      </c>
      <c r="I171" s="22">
        <v>0</v>
      </c>
      <c r="J171" s="30">
        <v>0</v>
      </c>
      <c r="K171" s="30">
        <v>0</v>
      </c>
      <c r="L171" s="31">
        <v>0</v>
      </c>
      <c r="M171" s="22">
        <v>877088234.30999994</v>
      </c>
      <c r="N171" s="22">
        <v>1030776635.6900001</v>
      </c>
      <c r="O171" s="67">
        <v>0.45972240911904833</v>
      </c>
    </row>
    <row r="172" spans="1:15" x14ac:dyDescent="0.25">
      <c r="A172" s="19">
        <v>4411</v>
      </c>
      <c r="B172" s="27">
        <v>4411</v>
      </c>
      <c r="C172" s="20" t="s">
        <v>143</v>
      </c>
      <c r="D172" s="29">
        <v>70057092.049999997</v>
      </c>
      <c r="E172" s="30">
        <v>14692581.889999999</v>
      </c>
      <c r="F172" s="30">
        <v>1704922.5</v>
      </c>
      <c r="G172" s="30">
        <v>0</v>
      </c>
      <c r="H172" s="31">
        <v>16397504.389999999</v>
      </c>
      <c r="I172" s="22">
        <v>0</v>
      </c>
      <c r="J172" s="30">
        <v>0</v>
      </c>
      <c r="K172" s="30">
        <v>0</v>
      </c>
      <c r="L172" s="31">
        <v>0</v>
      </c>
      <c r="M172" s="22">
        <v>16397504.389999999</v>
      </c>
      <c r="N172" s="22">
        <v>53659587.659999996</v>
      </c>
      <c r="O172" s="67">
        <v>0.23405916389302944</v>
      </c>
    </row>
    <row r="173" spans="1:15" x14ac:dyDescent="0.25">
      <c r="B173" s="27"/>
      <c r="C173" s="49"/>
      <c r="D173" s="50"/>
      <c r="E173" s="51"/>
      <c r="F173" s="51"/>
      <c r="G173" s="51"/>
      <c r="H173" s="52"/>
      <c r="I173" s="51"/>
      <c r="J173" s="51"/>
      <c r="K173" s="51"/>
      <c r="L173" s="52"/>
      <c r="M173" s="51"/>
      <c r="N173" s="51"/>
      <c r="O173" s="71">
        <v>0</v>
      </c>
    </row>
    <row r="174" spans="1:15" ht="18.75" thickBot="1" x14ac:dyDescent="0.3">
      <c r="B174" s="27"/>
      <c r="C174" s="54" t="s">
        <v>1</v>
      </c>
      <c r="D174" s="55">
        <v>214549999999.82999</v>
      </c>
      <c r="E174" s="56">
        <v>42547720039.779991</v>
      </c>
      <c r="F174" s="56">
        <v>29146350887.859997</v>
      </c>
      <c r="G174" s="56">
        <v>13225877013.619999</v>
      </c>
      <c r="H174" s="57">
        <v>84919947941.259979</v>
      </c>
      <c r="I174" s="56">
        <v>0</v>
      </c>
      <c r="J174" s="56">
        <v>0</v>
      </c>
      <c r="K174" s="56">
        <v>8633408561.75</v>
      </c>
      <c r="L174" s="57">
        <v>8633408561.75</v>
      </c>
      <c r="M174" s="56">
        <v>93553356503.009995</v>
      </c>
      <c r="N174" s="56">
        <v>120937894996.86</v>
      </c>
      <c r="O174" s="72">
        <v>0.43604454207916166</v>
      </c>
    </row>
    <row r="175" spans="1:15" x14ac:dyDescent="0.25">
      <c r="D175" s="4"/>
    </row>
    <row r="176" spans="1:15" x14ac:dyDescent="0.25">
      <c r="D176" s="61"/>
      <c r="H176" s="62">
        <v>0</v>
      </c>
    </row>
    <row r="177" spans="4:15" x14ac:dyDescent="0.25"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</row>
    <row r="178" spans="4:15" x14ac:dyDescent="0.25">
      <c r="D178" s="64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</row>
    <row r="181" spans="4:15" x14ac:dyDescent="0.25"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</row>
    <row r="183" spans="4:15" x14ac:dyDescent="0.25"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</row>
    <row r="193" spans="1:254" s="4" customFormat="1" x14ac:dyDescent="0.25">
      <c r="A193" s="1"/>
      <c r="B193" s="2"/>
      <c r="C193" s="3"/>
      <c r="D193" s="3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</row>
  </sheetData>
  <autoFilter ref="A5:O175" xr:uid="{00000000-0009-0000-0000-000053000000}"/>
  <mergeCells count="11">
    <mergeCell ref="K4:K5"/>
    <mergeCell ref="L4:L5"/>
    <mergeCell ref="M4:M5"/>
    <mergeCell ref="N4:N5"/>
    <mergeCell ref="O4:O5"/>
    <mergeCell ref="J4:J5"/>
    <mergeCell ref="C4:C5"/>
    <mergeCell ref="D4:D5"/>
    <mergeCell ref="E4:G4"/>
    <mergeCell ref="H4:H5"/>
    <mergeCell ref="I4:I5"/>
  </mergeCells>
  <printOptions horizontalCentered="1"/>
  <pageMargins left="0" right="0" top="1.01" bottom="0.98425196850393704" header="0.32" footer="0.511811023622047"/>
  <pageSetup paperSize="5" scale="48" orientation="landscape" r:id="rId1"/>
  <headerFooter alignWithMargins="0">
    <oddHeader>&amp;C&amp;"-,Gras"&amp;16MINISTERE DE L'ECONOMIE ET DES FINANCES
DIRECTION GENERALE DU BUDGET&amp;"-,Normal"&amp;11
&amp;"-,Gras"&amp;14DEPENSES EFFECTUEES PAR SECTION
EXERCICE 2022-2023
DU 1ER OCTOBRE AU 30 AVRIL</oddHeader>
    <oddFooter>&amp;L&amp;D/&amp;T&amp;C&amp;P/&amp;N&amp;R&amp;F/&amp;A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5</vt:i4>
      </vt:variant>
    </vt:vector>
  </HeadingPairs>
  <TitlesOfParts>
    <vt:vector size="8" baseType="lpstr">
      <vt:lpstr>TEREDA_RESUME_P7</vt:lpstr>
      <vt:lpstr>Solde crédits Avril 23</vt:lpstr>
      <vt:lpstr>Solde crédits Oct.&amp;Avril 23</vt:lpstr>
      <vt:lpstr>'Solde crédits Avril 23'!Impression_des_titres</vt:lpstr>
      <vt:lpstr>'Solde crédits Oct.&amp;Avril 23'!Impression_des_titres</vt:lpstr>
      <vt:lpstr>'Solde crédits Avril 23'!Zone_d_impression</vt:lpstr>
      <vt:lpstr>'Solde crédits Oct.&amp;Avril 23'!Zone_d_impression</vt:lpstr>
      <vt:lpstr>TEREDA_RESUME_P7!Zone_d_impression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dgb_depb</dc:creator>
  <cp:lastModifiedBy>Admin1</cp:lastModifiedBy>
  <cp:lastPrinted>2023-05-15T21:31:47Z</cp:lastPrinted>
  <dcterms:created xsi:type="dcterms:W3CDTF">2023-05-08T13:52:30Z</dcterms:created>
  <dcterms:modified xsi:type="dcterms:W3CDTF">2023-05-15T21:31:58Z</dcterms:modified>
</cp:coreProperties>
</file>